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/>
  <mc:AlternateContent xmlns:mc="http://schemas.openxmlformats.org/markup-compatibility/2006">
    <mc:Choice Requires="x15">
      <x15ac:absPath xmlns:x15ac="http://schemas.microsoft.com/office/spreadsheetml/2010/11/ac" url="C:\Users\nepm\Downloads\"/>
    </mc:Choice>
  </mc:AlternateContent>
  <xr:revisionPtr revIDLastSave="0" documentId="13_ncr:1_{FA7AD471-1AB3-479C-8868-39A59E889674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 1" sheetId="1" r:id="rId1"/>
  </sheets>
  <definedNames>
    <definedName name="_xlnm.Print_Area" localSheetId="0">'Лист 1'!$A$1:$E$66</definedName>
  </definedNames>
  <calcPr calcId="181029" refMode="R1C1"/>
</workbook>
</file>

<file path=xl/calcChain.xml><?xml version="1.0" encoding="utf-8"?>
<calcChain xmlns="http://schemas.openxmlformats.org/spreadsheetml/2006/main">
  <c r="E28" i="1" l="1"/>
  <c r="E27" i="1"/>
  <c r="E26" i="1"/>
  <c r="E25" i="1"/>
  <c r="E24" i="1"/>
  <c r="E23" i="1"/>
  <c r="E22" i="1"/>
  <c r="E21" i="1"/>
  <c r="E20" i="1"/>
  <c r="E19" i="1"/>
  <c r="E30" i="1" s="1"/>
  <c r="E15" i="1"/>
  <c r="E14" i="1"/>
  <c r="E13" i="1"/>
  <c r="E12" i="1"/>
  <c r="E11" i="1"/>
  <c r="E10" i="1"/>
  <c r="E9" i="1"/>
  <c r="E8" i="1"/>
  <c r="E17" i="1" s="1"/>
  <c r="E7" i="1"/>
  <c r="E6" i="1"/>
</calcChain>
</file>

<file path=xl/sharedStrings.xml><?xml version="1.0" encoding="utf-8"?>
<sst xmlns="http://schemas.openxmlformats.org/spreadsheetml/2006/main" count="91" uniqueCount="72">
  <si>
    <t>1 Набор масло лампадное Церковное вязкость 20, свечи номерные воскосодержащие</t>
  </si>
  <si>
    <t>01-01-10-02</t>
  </si>
  <si>
    <t>Масло лампадное "Церковное" вязкость 20 (вазелиновое) бутылка 0,5 л (30 бутылок в коробке)</t>
  </si>
  <si>
    <t>01-01-10-03</t>
  </si>
  <si>
    <t>Масло лампадное "Церковное" вязкость 20 (вазелиновое) бутылка 1,0 л (20 бутылок в коробке)</t>
  </si>
  <si>
    <t>02-02-19-02</t>
  </si>
  <si>
    <t>Свечи Церковные произв. Братства Ермогена  №20 в уп. 2кг. (&gt;100 шт) 305мм*9,5мм (горение180 мин)</t>
  </si>
  <si>
    <t>02-02-19-03</t>
  </si>
  <si>
    <t>Свечи Церковные произв. Братства Ермогена №30 в уп. 2кг. (&gt;150 шт) 282мм*8,1мм (горение 145 мин)</t>
  </si>
  <si>
    <t>02-02-19-04</t>
  </si>
  <si>
    <t>Свечи Церковные произв. Братства Ермогена №40 в уп. 2кг. (&gt;200 шт) 265мм*7,2мм (горение 110 мин)</t>
  </si>
  <si>
    <t>02-02-19-05</t>
  </si>
  <si>
    <t>Свечи Церковные произв. Братства Ермогена №60 в уп. 2кг. (&gt;300 шт) 210мм*6,6мм (горение 90 мин)</t>
  </si>
  <si>
    <t>02-02-19-06</t>
  </si>
  <si>
    <t>Свечи Церковные произв. Братства Ермогена №80 в уп. 2кг. (&gt;400 шт) 190мм*6,1мм (горение 60 мин)</t>
  </si>
  <si>
    <t>02-02-19-07</t>
  </si>
  <si>
    <t>Свечи Церковные произв. Братства Ермогена №100 в уп. 2кг.(&gt;500 шт) 170мм*5,8мм (горение 50 мин)</t>
  </si>
  <si>
    <t>02-02-19-08</t>
  </si>
  <si>
    <t>Свечи Церковные произв. Братства Ермогена №120 в уп. 2кг. (&gt;600 шт) 157мм*5,2мм (горение 40 мин)</t>
  </si>
  <si>
    <t>02-02-19-09</t>
  </si>
  <si>
    <t>Свечи Церковные произв. Братства Ермогена №140 в уп. 2кг. (&gt;700 шт) 152мм*4,9мм (горение 35 мин)</t>
  </si>
  <si>
    <t>02-09-23-01</t>
  </si>
  <si>
    <t>Стойка с полочками для масла и свечей деревянная, сборная</t>
  </si>
  <si>
    <t>ИТОГО:</t>
  </si>
  <si>
    <t>2 Набор масло лампадное Церковное вязкость 30, свечи номерные воскосодержащие</t>
  </si>
  <si>
    <t>01-02-10-02</t>
  </si>
  <si>
    <t>Масло лампадное "Церковное" вязкость 30 (вазелиновое) бутылка 0,5 л (30 бутылок в коробке)</t>
  </si>
  <si>
    <t>01-02-10-03</t>
  </si>
  <si>
    <t>Масло лампадное "Церковное" вязкость 30 (вазелиновое) бутылка 1,0 л (20 бутылок в коробке)</t>
  </si>
  <si>
    <t>При покупки рекомендуемого набора - стойка для масла дается в подарок*</t>
  </si>
  <si>
    <t>*только один раз при первом заказе стойки и 1 шт для одного Партнера</t>
  </si>
  <si>
    <t xml:space="preserve">**только для Храмов РПЦ </t>
  </si>
  <si>
    <t>Система скидок и порядок отгрузок</t>
  </si>
  <si>
    <t>Опт  (для религиозных организаций, либо для перепродажи) </t>
  </si>
  <si>
    <t>*Минимальвая сумма заказа от 3000 руб.</t>
  </si>
  <si>
    <t>**Заказы масла и свечей для оптовой отгрузки кратны коробкам.</t>
  </si>
  <si>
    <t>Основные скидки (суммируются)</t>
  </si>
  <si>
    <t>Скидка 3% при оплате по факту</t>
  </si>
  <si>
    <t>Скидка 2% при оплате наличными</t>
  </si>
  <si>
    <t>Скидка 3% при самовывозе со складов в Москве и Санкт-Петербурге.</t>
  </si>
  <si>
    <t>Специальные скидки (не суммируются с другими скидками)</t>
  </si>
  <si>
    <t>Скидка 5% для епахиальных складов РПЦ</t>
  </si>
  <si>
    <t>*Возможны особые условия, оговариваются с менеджером, в том числе:</t>
  </si>
  <si>
    <t>Кэш-бэк 1% при оплате наличными по факту от 100 000 руб.</t>
  </si>
  <si>
    <t>(только при отсутствии просрочек платежа) </t>
  </si>
  <si>
    <t>Доставка (опт):</t>
  </si>
  <si>
    <t>Москва(Санкт-Петербург) в пределах МКАД (КАД)</t>
  </si>
  <si>
    <t>Доставка по Москве(Санкт-Петербургу) в пределах МКАД (КАД):  БЕСПЛАТНО для заказа от 12 000 руб. </t>
  </si>
  <si>
    <t>Заказ на сумму менее 12 000 руб. стоимость доставки 800 руб. в пределах МКАД(КАД)</t>
  </si>
  <si>
    <t>За МКАД (КАД)</t>
  </si>
  <si>
    <t>Доставка: за МКАД (КАД) 50 руб./км при заказе на сумму менее 20 000 руб.</t>
  </si>
  <si>
    <t>Доставка не более 10 км за МКАД(КАД): Бесплатно для заказа от 20 000 руб.</t>
  </si>
  <si>
    <t>Доставка от 10 до 20 км за МКАД(КАД): Бесплатно для заказа от 35 000 руб.</t>
  </si>
  <si>
    <t>Доставка от 20 до 30 км за МКАД(КАД): Бесплатно для заказа от 50 000 руб.</t>
  </si>
  <si>
    <t>Доставка от 30 до 40 км за МКАД(КАД): Бесплатно для заказа от 65 000 руб.</t>
  </si>
  <si>
    <t>Доставка от 40 до 50 км за МКАД(КАД): Бесплатно для заказа от 80 000 руб.</t>
  </si>
  <si>
    <t>Регионы РФ и ТС (только из Москвы)</t>
  </si>
  <si>
    <t>Доставка до терминала ТК в пределах МКАД: БЕСПЛАТНО для заказа от 12 000 руб. (расчет доставки до адреса согласно тарифам ТК)</t>
  </si>
  <si>
    <t>  *Возможны специальные условия по доставке, оговариваются с менеджером</t>
  </si>
  <si>
    <t>**Возможность доставки в регионы РФ собственным транспортом оговаривается с менеджером</t>
  </si>
  <si>
    <t>*** Доставка с 10 до 18 в рабочие дни пн-пт (доставка в нерабочее время возможна по согласованию с менеджером)</t>
  </si>
  <si>
    <t>Сроки отгрузки:</t>
  </si>
  <si>
    <t>по Москве в пределах МКАД и в Регионы РФ (до терминала ТК в Москве) 1-2 рабочих дня</t>
  </si>
  <si>
    <t>Московская обл. 1-3 рабочих дня</t>
  </si>
  <si>
    <t>Санкт-Петербург, Ленинградская обл, до 5 рабочих дней</t>
  </si>
  <si>
    <t>Купить в розницу по оптовым ценам можно в магазине "Православный мир" г.Москва, Черницынский пр-д, 3 (система скидок не действует)</t>
  </si>
  <si>
    <t xml:space="preserve"> МРО Православное Братство Священномученика Ермогена РПЦ МП</t>
  </si>
  <si>
    <r>
      <t xml:space="preserve"> </t>
    </r>
    <r>
      <rPr>
        <b/>
        <sz val="11"/>
        <rFont val="Arial"/>
        <family val="2"/>
        <charset val="204"/>
      </rPr>
      <t xml:space="preserve">  г.Москва, Черницынский проезд, 3                                                                                                                                                                                                                               г.Санкт-Петербург, набережная Обводного канала, 7 "Б"                                                                                                                                                                                                                       
     8(800) 550-75-38, (495) 488-71-38, (812) 565-81-38  whatsapp +7(495)488-71-38
</t>
    </r>
    <r>
      <rPr>
        <b/>
        <sz val="11"/>
        <color indexed="4"/>
        <rFont val="Arial"/>
        <family val="2"/>
        <charset val="204"/>
      </rPr>
      <t xml:space="preserve">Ermogen.ru     </t>
    </r>
    <r>
      <rPr>
        <b/>
        <sz val="11"/>
        <rFont val="Arial"/>
        <family val="2"/>
        <charset val="204"/>
      </rPr>
      <t xml:space="preserve">  </t>
    </r>
    <r>
      <rPr>
        <b/>
        <sz val="11"/>
        <color indexed="4"/>
        <rFont val="Arial"/>
        <family val="2"/>
        <charset val="204"/>
      </rPr>
      <t>zakaz@ermogen.ru</t>
    </r>
  </si>
  <si>
    <t>Прайс-лист на стойки для масла и свечей Братства Ермогена</t>
  </si>
  <si>
    <t>Соответствует тех.регламенту ТС. Погрешность фасовки не более 3%</t>
  </si>
  <si>
    <t>Накопительные скидки постоянным клиентам (покупки от 500 000 руб. в год,                                                                                                                                               и не менее 5 заказов в год) +1% скидка ежегодно, но не более 10% суммарно</t>
  </si>
  <si>
    <t>Скидка 10% при самовывозе из Кабаново (Орехово-Зуевского района МО) и оплате                                                                                                               наличными по факту, отгрузка только коробками (по предварительной договоренности)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</si>
</sst>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₽&quot;_-;\-* #,##0.00\ &quot;₽&quot;_-;_-* &quot;-&quot;??\ &quot;₽&quot;_-;_-@_-"/>
    <numFmt numFmtId="164" formatCode="#,##0\ &quot;₽&quot;"/>
  </numFmts>
  <fonts count="34" x14ac:knownFonts="1">
    <font>
      <sz val="11"/>
      <color theme="1"/>
      <name val="Calibri"/>
      <scheme val="minor"/>
    </font>
    <font>
      <sz val="8"/>
      <name val="Arial"/>
      <family val="2"/>
      <charset val="204"/>
    </font>
    <font>
      <b/>
      <sz val="9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6"/>
      <color theme="1"/>
      <name val="Calibri"/>
      <family val="2"/>
      <charset val="204"/>
      <scheme val="minor"/>
    </font>
    <font>
      <b/>
      <sz val="9"/>
      <name val="Arial"/>
      <family val="2"/>
      <charset val="204"/>
    </font>
    <font>
      <b/>
      <sz val="9"/>
      <color theme="1"/>
      <name val="Arial"/>
      <family val="2"/>
      <charset val="204"/>
    </font>
    <font>
      <sz val="10"/>
      <name val="Arial"/>
      <family val="2"/>
      <charset val="204"/>
    </font>
    <font>
      <sz val="9"/>
      <name val="Arial"/>
      <family val="2"/>
      <charset val="204"/>
    </font>
    <font>
      <sz val="9"/>
      <color indexed="2"/>
      <name val="Arial"/>
      <family val="2"/>
      <charset val="204"/>
    </font>
    <font>
      <sz val="11"/>
      <name val="Times New Roman"/>
      <family val="1"/>
      <charset val="204"/>
    </font>
    <font>
      <b/>
      <sz val="1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2"/>
      <name val="Times New Roman"/>
      <family val="1"/>
      <charset val="204"/>
    </font>
    <font>
      <b/>
      <sz val="11"/>
      <color indexed="2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2"/>
      <color indexed="64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b/>
      <sz val="16"/>
      <color indexed="2"/>
      <name val="Times New Roman"/>
      <family val="1"/>
      <charset val="204"/>
    </font>
    <font>
      <sz val="11"/>
      <color theme="1"/>
      <name val="Calibri"/>
      <family val="2"/>
      <charset val="204"/>
      <scheme val="minor"/>
    </font>
    <font>
      <b/>
      <sz val="14"/>
      <name val="Arial"/>
      <family val="2"/>
      <charset val="204"/>
    </font>
    <font>
      <b/>
      <sz val="16"/>
      <name val="Calibri"/>
      <family val="2"/>
      <charset val="204"/>
    </font>
    <font>
      <sz val="16"/>
      <color indexed="2"/>
      <name val="Arial"/>
      <family val="2"/>
      <charset val="204"/>
    </font>
    <font>
      <b/>
      <sz val="14"/>
      <color theme="1"/>
      <name val="Calibri"/>
      <family val="2"/>
      <charset val="204"/>
    </font>
    <font>
      <sz val="14"/>
      <color theme="1"/>
      <name val="Arial"/>
      <family val="2"/>
      <charset val="204"/>
    </font>
    <font>
      <sz val="8"/>
      <color indexed="2"/>
      <name val="Arial"/>
      <family val="2"/>
      <charset val="204"/>
    </font>
    <font>
      <u/>
      <sz val="8"/>
      <color theme="11"/>
      <name val="Arial"/>
      <family val="2"/>
      <charset val="204"/>
    </font>
    <font>
      <b/>
      <sz val="11"/>
      <name val="Arial"/>
      <family val="2"/>
      <charset val="204"/>
    </font>
    <font>
      <b/>
      <sz val="11"/>
      <color indexed="4"/>
      <name val="Arial"/>
      <family val="2"/>
      <charset val="204"/>
    </font>
    <font>
      <b/>
      <sz val="12"/>
      <color indexed="64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6" tint="0.59999389629810485"/>
        <bgColor theme="6" tint="0.59999389629810485"/>
      </patternFill>
    </fill>
  </fills>
  <borders count="4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44" fontId="23" fillId="0" borderId="0" applyFont="0" applyFill="0" applyBorder="0" applyProtection="0"/>
    <xf numFmtId="0" fontId="1" fillId="0" borderId="0"/>
    <xf numFmtId="0" fontId="1" fillId="0" borderId="0"/>
    <xf numFmtId="0" fontId="1" fillId="0" borderId="0">
      <alignment horizontal="left"/>
    </xf>
    <xf numFmtId="0" fontId="1" fillId="0" borderId="0"/>
    <xf numFmtId="0" fontId="1" fillId="0" borderId="0"/>
    <xf numFmtId="0" fontId="30" fillId="0" borderId="0"/>
  </cellStyleXfs>
  <cellXfs count="76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164" fontId="3" fillId="0" borderId="0" xfId="0" applyNumberFormat="1" applyFont="1" applyAlignment="1">
      <alignment horizontal="center" vertical="center"/>
    </xf>
    <xf numFmtId="0" fontId="4" fillId="0" borderId="0" xfId="0" applyFont="1"/>
    <xf numFmtId="0" fontId="3" fillId="0" borderId="0" xfId="0" applyFont="1"/>
    <xf numFmtId="0" fontId="5" fillId="3" borderId="1" xfId="3" applyFont="1" applyFill="1" applyBorder="1" applyAlignment="1">
      <alignment horizontal="left" vertical="center"/>
    </xf>
    <xf numFmtId="164" fontId="5" fillId="3" borderId="1" xfId="3" applyNumberFormat="1" applyFont="1" applyFill="1" applyBorder="1" applyAlignment="1">
      <alignment horizontal="center" vertical="center"/>
    </xf>
    <xf numFmtId="0" fontId="5" fillId="3" borderId="3" xfId="3" applyFont="1" applyFill="1" applyBorder="1" applyAlignment="1">
      <alignment horizontal="center" vertical="center"/>
    </xf>
    <xf numFmtId="0" fontId="5" fillId="3" borderId="2" xfId="3" applyFont="1" applyFill="1" applyBorder="1" applyAlignment="1">
      <alignment horizontal="center" vertical="center"/>
    </xf>
    <xf numFmtId="0" fontId="6" fillId="0" borderId="0" xfId="0" applyFont="1"/>
    <xf numFmtId="0" fontId="7" fillId="0" borderId="2" xfId="0" applyFont="1" applyBorder="1" applyAlignment="1">
      <alignment horizontal="left" vertical="top" wrapText="1"/>
    </xf>
    <xf numFmtId="0" fontId="7" fillId="0" borderId="3" xfId="0" applyFont="1" applyBorder="1" applyAlignment="1">
      <alignment vertical="center"/>
    </xf>
    <xf numFmtId="164" fontId="8" fillId="0" borderId="2" xfId="3" applyNumberFormat="1" applyFont="1" applyBorder="1" applyAlignment="1">
      <alignment horizontal="center" vertical="center"/>
    </xf>
    <xf numFmtId="0" fontId="8" fillId="0" borderId="3" xfId="3" applyFont="1" applyBorder="1" applyAlignment="1">
      <alignment horizontal="center" vertical="center"/>
    </xf>
    <xf numFmtId="164" fontId="8" fillId="0" borderId="3" xfId="3" applyNumberFormat="1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2" xfId="6" applyFont="1" applyBorder="1" applyAlignment="1">
      <alignment horizontal="left"/>
    </xf>
    <xf numFmtId="0" fontId="7" fillId="0" borderId="2" xfId="6" applyFont="1" applyBorder="1" applyAlignment="1">
      <alignment vertical="top"/>
    </xf>
    <xf numFmtId="0" fontId="8" fillId="0" borderId="2" xfId="0" applyFont="1" applyBorder="1" applyAlignment="1">
      <alignment vertical="top"/>
    </xf>
    <xf numFmtId="0" fontId="6" fillId="0" borderId="2" xfId="0" applyFont="1" applyBorder="1" applyAlignment="1">
      <alignment vertical="top"/>
    </xf>
    <xf numFmtId="164" fontId="9" fillId="0" borderId="2" xfId="3" applyNumberFormat="1" applyFont="1" applyBorder="1" applyAlignment="1">
      <alignment horizontal="center" vertical="center"/>
    </xf>
    <xf numFmtId="0" fontId="9" fillId="0" borderId="2" xfId="3" applyFont="1" applyBorder="1" applyAlignment="1">
      <alignment horizontal="center" vertical="center"/>
    </xf>
    <xf numFmtId="0" fontId="10" fillId="0" borderId="0" xfId="0" applyFont="1"/>
    <xf numFmtId="0" fontId="11" fillId="0" borderId="0" xfId="0" applyFont="1" applyAlignment="1">
      <alignment horizontal="left"/>
    </xf>
    <xf numFmtId="0" fontId="11" fillId="0" borderId="0" xfId="0" applyFont="1"/>
    <xf numFmtId="164" fontId="11" fillId="0" borderId="0" xfId="0" applyNumberFormat="1" applyFont="1" applyAlignment="1">
      <alignment horizontal="left" vertical="center"/>
    </xf>
    <xf numFmtId="164" fontId="11" fillId="0" borderId="0" xfId="0" applyNumberFormat="1" applyFont="1"/>
    <xf numFmtId="0" fontId="12" fillId="0" borderId="0" xfId="0" applyFont="1"/>
    <xf numFmtId="0" fontId="8" fillId="3" borderId="3" xfId="3" applyFont="1" applyFill="1" applyBorder="1" applyAlignment="1">
      <alignment horizontal="center" vertical="center"/>
    </xf>
    <xf numFmtId="0" fontId="8" fillId="3" borderId="2" xfId="3" applyFont="1" applyFill="1" applyBorder="1" applyAlignment="1">
      <alignment horizontal="center" vertical="center"/>
    </xf>
    <xf numFmtId="0" fontId="5" fillId="0" borderId="0" xfId="0" applyFont="1"/>
    <xf numFmtId="164" fontId="10" fillId="0" borderId="0" xfId="0" applyNumberFormat="1" applyFont="1" applyAlignment="1">
      <alignment horizontal="center" vertical="center"/>
    </xf>
    <xf numFmtId="0" fontId="13" fillId="0" borderId="0" xfId="0" applyFont="1"/>
    <xf numFmtId="0" fontId="14" fillId="0" borderId="0" xfId="0" applyFont="1" applyAlignment="1">
      <alignment horizontal="left"/>
    </xf>
    <xf numFmtId="0" fontId="14" fillId="0" borderId="0" xfId="0" applyFont="1"/>
    <xf numFmtId="164" fontId="13" fillId="0" borderId="0" xfId="0" applyNumberFormat="1" applyFont="1" applyAlignment="1">
      <alignment horizontal="center" vertical="center"/>
    </xf>
    <xf numFmtId="164" fontId="14" fillId="0" borderId="0" xfId="0" applyNumberFormat="1" applyFont="1"/>
    <xf numFmtId="0" fontId="15" fillId="0" borderId="0" xfId="0" applyFont="1"/>
    <xf numFmtId="0" fontId="16" fillId="0" borderId="0" xfId="0" applyFont="1" applyAlignment="1">
      <alignment horizontal="left" vertical="center" wrapText="1"/>
    </xf>
    <xf numFmtId="2" fontId="12" fillId="0" borderId="0" xfId="0" applyNumberFormat="1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7" fillId="0" borderId="0" xfId="0" applyFont="1"/>
    <xf numFmtId="0" fontId="17" fillId="0" borderId="0" xfId="0" applyFont="1" applyAlignment="1">
      <alignment horizontal="left" vertical="center" wrapText="1"/>
    </xf>
    <xf numFmtId="0" fontId="18" fillId="0" borderId="0" xfId="0" applyFont="1" applyAlignment="1">
      <alignment horizontal="left" vertical="center" wrapText="1"/>
    </xf>
    <xf numFmtId="0" fontId="19" fillId="0" borderId="0" xfId="0" applyFont="1"/>
    <xf numFmtId="2" fontId="19" fillId="0" borderId="0" xfId="0" applyNumberFormat="1" applyFont="1" applyAlignment="1">
      <alignment horizontal="left" vertical="center" wrapText="1"/>
    </xf>
    <xf numFmtId="0" fontId="19" fillId="0" borderId="0" xfId="0" applyFont="1" applyAlignment="1">
      <alignment horizontal="left" vertical="center" wrapText="1"/>
    </xf>
    <xf numFmtId="0" fontId="14" fillId="0" borderId="0" xfId="0" applyFont="1" applyAlignment="1">
      <alignment horizontal="left" vertical="center" wrapText="1"/>
    </xf>
    <xf numFmtId="0" fontId="13" fillId="0" borderId="0" xfId="0" applyFont="1" applyAlignment="1">
      <alignment horizontal="left" vertical="center" wrapText="1"/>
    </xf>
    <xf numFmtId="2" fontId="11" fillId="0" borderId="0" xfId="0" applyNumberFormat="1" applyFont="1" applyAlignment="1">
      <alignment horizontal="left" vertical="center" wrapText="1"/>
    </xf>
    <xf numFmtId="0" fontId="11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20" fillId="0" borderId="0" xfId="0" applyFont="1"/>
    <xf numFmtId="2" fontId="21" fillId="0" borderId="0" xfId="0" applyNumberFormat="1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20" fillId="0" borderId="0" xfId="0" applyFont="1" applyAlignment="1">
      <alignment horizontal="left" vertical="center" wrapText="1"/>
    </xf>
    <xf numFmtId="0" fontId="22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2" fontId="0" fillId="0" borderId="0" xfId="0" applyNumberFormat="1" applyAlignment="1">
      <alignment horizontal="left" vertical="center" wrapText="1"/>
    </xf>
    <xf numFmtId="2" fontId="10" fillId="0" borderId="0" xfId="0" applyNumberFormat="1" applyFont="1" applyAlignment="1">
      <alignment horizontal="left" vertical="center" wrapText="1"/>
    </xf>
    <xf numFmtId="164" fontId="3" fillId="0" borderId="0" xfId="0" applyNumberFormat="1" applyFont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16" fillId="0" borderId="0" xfId="0" applyFont="1" applyAlignment="1">
      <alignment horizontal="left" vertical="center" wrapText="1"/>
    </xf>
    <xf numFmtId="0" fontId="24" fillId="2" borderId="0" xfId="0" applyFont="1" applyFill="1" applyAlignment="1">
      <alignment horizontal="center"/>
    </xf>
    <xf numFmtId="0" fontId="25" fillId="2" borderId="0" xfId="0" applyFont="1" applyFill="1" applyAlignment="1">
      <alignment horizontal="center"/>
    </xf>
    <xf numFmtId="0" fontId="26" fillId="0" borderId="0" xfId="0" applyFont="1"/>
    <xf numFmtId="14" fontId="27" fillId="2" borderId="0" xfId="0" applyNumberFormat="1" applyFont="1" applyFill="1" applyAlignment="1">
      <alignment horizontal="center"/>
    </xf>
    <xf numFmtId="0" fontId="27" fillId="2" borderId="0" xfId="0" applyFont="1" applyFill="1" applyAlignment="1">
      <alignment horizontal="center"/>
    </xf>
    <xf numFmtId="0" fontId="28" fillId="2" borderId="0" xfId="0" applyFont="1" applyFill="1" applyAlignment="1">
      <alignment horizontal="center"/>
    </xf>
    <xf numFmtId="0" fontId="29" fillId="0" borderId="0" xfId="0" applyFont="1"/>
    <xf numFmtId="0" fontId="31" fillId="2" borderId="0" xfId="7" applyFont="1" applyFill="1" applyAlignment="1">
      <alignment horizontal="center" vertical="center" wrapText="1"/>
    </xf>
    <xf numFmtId="0" fontId="0" fillId="2" borderId="0" xfId="0" applyFill="1"/>
    <xf numFmtId="0" fontId="33" fillId="0" borderId="0" xfId="0" applyFont="1" applyAlignment="1">
      <alignment horizontal="left" vertical="center" wrapText="1"/>
    </xf>
  </cellXfs>
  <cellStyles count="8">
    <cellStyle name="Денежный 3" xfId="1" xr:uid="{00000000-0005-0000-0000-000000000000}"/>
    <cellStyle name="Обычный" xfId="0" builtinId="0"/>
    <cellStyle name="Обычный 2" xfId="2" xr:uid="{00000000-0005-0000-0000-000002000000}"/>
    <cellStyle name="Обычный 3" xfId="3" xr:uid="{00000000-0005-0000-0000-000003000000}"/>
    <cellStyle name="Обычный 4" xfId="4" xr:uid="{00000000-0005-0000-0000-000004000000}"/>
    <cellStyle name="Обычный 5" xfId="5" xr:uid="{00000000-0005-0000-0000-000005000000}"/>
    <cellStyle name="Обычный_Лист1" xfId="6" xr:uid="{00000000-0005-0000-0000-000006000000}"/>
    <cellStyle name="Открывавшаяся гиперссылка" xfId="7" builtinId="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17318</xdr:colOff>
      <xdr:row>0</xdr:row>
      <xdr:rowOff>94685</xdr:rowOff>
    </xdr:from>
    <xdr:to>
      <xdr:col>1</xdr:col>
      <xdr:colOff>228600</xdr:colOff>
      <xdr:row>3</xdr:row>
      <xdr:rowOff>729541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17318" y="94685"/>
          <a:ext cx="1524810" cy="1387638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</xdr:col>
      <xdr:colOff>4616551</xdr:colOff>
      <xdr:row>31</xdr:row>
      <xdr:rowOff>38406</xdr:rowOff>
    </xdr:from>
    <xdr:to>
      <xdr:col>5</xdr:col>
      <xdr:colOff>566442</xdr:colOff>
      <xdr:row>54</xdr:row>
      <xdr:rowOff>52449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5930079" y="5876309"/>
          <a:ext cx="3907875" cy="4661321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Office 2007 - 2010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V79"/>
  <sheetViews>
    <sheetView tabSelected="1" topLeftCell="A31" zoomScale="124" workbookViewId="0">
      <selection activeCell="A45" sqref="A45:B45"/>
    </sheetView>
  </sheetViews>
  <sheetFormatPr defaultRowHeight="15" x14ac:dyDescent="0.25"/>
  <cols>
    <col min="1" max="1" width="19.7109375" style="1" customWidth="1"/>
    <col min="2" max="2" width="94.28515625" style="2" customWidth="1"/>
    <col min="3" max="3" width="7.7109375" style="3" customWidth="1"/>
    <col min="4" max="4" width="8.85546875" style="4" customWidth="1"/>
    <col min="5" max="5" width="8.5703125" style="4" customWidth="1"/>
  </cols>
  <sheetData>
    <row r="1" spans="1:6" ht="18.75" customHeight="1" x14ac:dyDescent="0.25">
      <c r="A1" s="66" t="s">
        <v>66</v>
      </c>
      <c r="B1" s="66"/>
      <c r="C1" s="66"/>
      <c r="D1" s="66"/>
      <c r="E1" s="66"/>
      <c r="F1" s="66"/>
    </row>
    <row r="2" spans="1:6" s="68" customFormat="1" ht="24" customHeight="1" x14ac:dyDescent="0.35">
      <c r="A2" s="67" t="s">
        <v>68</v>
      </c>
      <c r="B2" s="67"/>
      <c r="C2" s="67"/>
      <c r="D2" s="67"/>
      <c r="E2" s="67"/>
      <c r="F2" s="67"/>
    </row>
    <row r="3" spans="1:6" s="72" customFormat="1" ht="16.5" customHeight="1" x14ac:dyDescent="0.3">
      <c r="A3" s="69">
        <v>45675</v>
      </c>
      <c r="B3" s="70"/>
      <c r="C3" s="71"/>
      <c r="D3" s="71"/>
      <c r="E3" s="71"/>
      <c r="F3" s="71"/>
    </row>
    <row r="4" spans="1:6" ht="67.5" customHeight="1" x14ac:dyDescent="0.25">
      <c r="A4" s="73" t="s">
        <v>67</v>
      </c>
      <c r="B4" s="73"/>
      <c r="C4" s="73"/>
      <c r="D4" s="73"/>
      <c r="E4" s="73"/>
      <c r="F4" s="74"/>
    </row>
    <row r="5" spans="1:6" s="5" customFormat="1" ht="12" x14ac:dyDescent="0.2">
      <c r="A5" s="6" t="s">
        <v>0</v>
      </c>
      <c r="B5" s="6"/>
      <c r="C5" s="7"/>
      <c r="D5" s="8"/>
      <c r="E5" s="9"/>
    </row>
    <row r="6" spans="1:6" s="10" customFormat="1" ht="12" customHeight="1" x14ac:dyDescent="0.2">
      <c r="A6" s="11" t="s">
        <v>1</v>
      </c>
      <c r="B6" s="12" t="s">
        <v>2</v>
      </c>
      <c r="C6" s="13">
        <v>106</v>
      </c>
      <c r="D6" s="14">
        <v>90</v>
      </c>
      <c r="E6" s="15">
        <f t="shared" ref="E6:E15" si="0">SUM(C6*D6)</f>
        <v>9540</v>
      </c>
    </row>
    <row r="7" spans="1:6" s="10" customFormat="1" ht="12" customHeight="1" x14ac:dyDescent="0.2">
      <c r="A7" s="11" t="s">
        <v>3</v>
      </c>
      <c r="B7" s="16" t="s">
        <v>4</v>
      </c>
      <c r="C7" s="13">
        <v>199</v>
      </c>
      <c r="D7" s="14">
        <v>60</v>
      </c>
      <c r="E7" s="15">
        <f t="shared" si="0"/>
        <v>11940</v>
      </c>
    </row>
    <row r="8" spans="1:6" s="10" customFormat="1" ht="12" customHeight="1" x14ac:dyDescent="0.2">
      <c r="A8" s="17" t="s">
        <v>5</v>
      </c>
      <c r="B8" s="18" t="s">
        <v>6</v>
      </c>
      <c r="C8" s="13">
        <v>590</v>
      </c>
      <c r="D8" s="14">
        <v>3</v>
      </c>
      <c r="E8" s="15">
        <f t="shared" si="0"/>
        <v>1770</v>
      </c>
    </row>
    <row r="9" spans="1:6" s="10" customFormat="1" ht="12" customHeight="1" x14ac:dyDescent="0.2">
      <c r="A9" s="17" t="s">
        <v>7</v>
      </c>
      <c r="B9" s="18" t="s">
        <v>8</v>
      </c>
      <c r="C9" s="13">
        <v>590</v>
      </c>
      <c r="D9" s="14">
        <v>3</v>
      </c>
      <c r="E9" s="15">
        <f t="shared" si="0"/>
        <v>1770</v>
      </c>
    </row>
    <row r="10" spans="1:6" s="10" customFormat="1" ht="12" customHeight="1" x14ac:dyDescent="0.2">
      <c r="A10" s="17" t="s">
        <v>9</v>
      </c>
      <c r="B10" s="18" t="s">
        <v>10</v>
      </c>
      <c r="C10" s="13">
        <v>590</v>
      </c>
      <c r="D10" s="14">
        <v>3</v>
      </c>
      <c r="E10" s="15">
        <f t="shared" si="0"/>
        <v>1770</v>
      </c>
    </row>
    <row r="11" spans="1:6" s="10" customFormat="1" ht="12" customHeight="1" x14ac:dyDescent="0.2">
      <c r="A11" s="17" t="s">
        <v>11</v>
      </c>
      <c r="B11" s="18" t="s">
        <v>12</v>
      </c>
      <c r="C11" s="13">
        <v>590</v>
      </c>
      <c r="D11" s="14">
        <v>3</v>
      </c>
      <c r="E11" s="15">
        <f t="shared" si="0"/>
        <v>1770</v>
      </c>
    </row>
    <row r="12" spans="1:6" s="10" customFormat="1" ht="12" customHeight="1" x14ac:dyDescent="0.2">
      <c r="A12" s="17" t="s">
        <v>13</v>
      </c>
      <c r="B12" s="18" t="s">
        <v>14</v>
      </c>
      <c r="C12" s="13">
        <v>590</v>
      </c>
      <c r="D12" s="14">
        <v>3</v>
      </c>
      <c r="E12" s="15">
        <f t="shared" si="0"/>
        <v>1770</v>
      </c>
    </row>
    <row r="13" spans="1:6" s="10" customFormat="1" ht="12" customHeight="1" x14ac:dyDescent="0.2">
      <c r="A13" s="17" t="s">
        <v>15</v>
      </c>
      <c r="B13" s="18" t="s">
        <v>16</v>
      </c>
      <c r="C13" s="13">
        <v>590</v>
      </c>
      <c r="D13" s="14">
        <v>3</v>
      </c>
      <c r="E13" s="15">
        <f t="shared" si="0"/>
        <v>1770</v>
      </c>
    </row>
    <row r="14" spans="1:6" s="10" customFormat="1" ht="12" customHeight="1" x14ac:dyDescent="0.2">
      <c r="A14" s="17" t="s">
        <v>17</v>
      </c>
      <c r="B14" s="18" t="s">
        <v>18</v>
      </c>
      <c r="C14" s="13">
        <v>590</v>
      </c>
      <c r="D14" s="14">
        <v>3</v>
      </c>
      <c r="E14" s="15">
        <f t="shared" si="0"/>
        <v>1770</v>
      </c>
    </row>
    <row r="15" spans="1:6" s="10" customFormat="1" ht="12" customHeight="1" x14ac:dyDescent="0.2">
      <c r="A15" s="17" t="s">
        <v>19</v>
      </c>
      <c r="B15" s="18" t="s">
        <v>20</v>
      </c>
      <c r="C15" s="13">
        <v>590</v>
      </c>
      <c r="D15" s="14">
        <v>3</v>
      </c>
      <c r="E15" s="15">
        <f t="shared" si="0"/>
        <v>1770</v>
      </c>
    </row>
    <row r="16" spans="1:6" s="10" customFormat="1" ht="12.75" customHeight="1" x14ac:dyDescent="0.2">
      <c r="A16" s="19" t="s">
        <v>21</v>
      </c>
      <c r="B16" s="20" t="s">
        <v>22</v>
      </c>
      <c r="C16" s="21">
        <v>2200</v>
      </c>
      <c r="D16" s="22">
        <v>1</v>
      </c>
      <c r="E16" s="22">
        <v>0</v>
      </c>
    </row>
    <row r="17" spans="1:6" s="23" customFormat="1" ht="17.25" customHeight="1" x14ac:dyDescent="0.25">
      <c r="A17" s="24"/>
      <c r="B17" s="25"/>
      <c r="C17" s="26" t="s">
        <v>23</v>
      </c>
      <c r="D17" s="25"/>
      <c r="E17" s="27">
        <f>SUM(E6:E16)</f>
        <v>35640</v>
      </c>
      <c r="F17" s="28"/>
    </row>
    <row r="18" spans="1:6" s="5" customFormat="1" ht="12" x14ac:dyDescent="0.2">
      <c r="A18" s="6" t="s">
        <v>24</v>
      </c>
      <c r="B18" s="6"/>
      <c r="C18" s="7"/>
      <c r="D18" s="29"/>
      <c r="E18" s="30"/>
    </row>
    <row r="19" spans="1:6" s="31" customFormat="1" ht="12" customHeight="1" x14ac:dyDescent="0.2">
      <c r="A19" s="11" t="s">
        <v>25</v>
      </c>
      <c r="B19" s="16" t="s">
        <v>26</v>
      </c>
      <c r="C19" s="13">
        <v>110</v>
      </c>
      <c r="D19" s="14">
        <v>90</v>
      </c>
      <c r="E19" s="15">
        <f t="shared" ref="E19:E28" si="1">SUM(C19*D19)</f>
        <v>9900</v>
      </c>
    </row>
    <row r="20" spans="1:6" s="31" customFormat="1" ht="12" customHeight="1" x14ac:dyDescent="0.2">
      <c r="A20" s="11" t="s">
        <v>27</v>
      </c>
      <c r="B20" s="16" t="s">
        <v>28</v>
      </c>
      <c r="C20" s="13">
        <v>209</v>
      </c>
      <c r="D20" s="14">
        <v>60</v>
      </c>
      <c r="E20" s="15">
        <f t="shared" si="1"/>
        <v>12540</v>
      </c>
    </row>
    <row r="21" spans="1:6" s="10" customFormat="1" ht="12" customHeight="1" x14ac:dyDescent="0.2">
      <c r="A21" s="17" t="s">
        <v>5</v>
      </c>
      <c r="B21" s="18" t="s">
        <v>6</v>
      </c>
      <c r="C21" s="13">
        <v>590</v>
      </c>
      <c r="D21" s="14">
        <v>3</v>
      </c>
      <c r="E21" s="15">
        <f t="shared" si="1"/>
        <v>1770</v>
      </c>
    </row>
    <row r="22" spans="1:6" s="10" customFormat="1" ht="12" customHeight="1" x14ac:dyDescent="0.2">
      <c r="A22" s="17" t="s">
        <v>7</v>
      </c>
      <c r="B22" s="18" t="s">
        <v>8</v>
      </c>
      <c r="C22" s="13">
        <v>590</v>
      </c>
      <c r="D22" s="14">
        <v>3</v>
      </c>
      <c r="E22" s="15">
        <f t="shared" si="1"/>
        <v>1770</v>
      </c>
    </row>
    <row r="23" spans="1:6" s="10" customFormat="1" ht="12" customHeight="1" x14ac:dyDescent="0.2">
      <c r="A23" s="17" t="s">
        <v>9</v>
      </c>
      <c r="B23" s="18" t="s">
        <v>10</v>
      </c>
      <c r="C23" s="13">
        <v>590</v>
      </c>
      <c r="D23" s="14">
        <v>3</v>
      </c>
      <c r="E23" s="15">
        <f t="shared" si="1"/>
        <v>1770</v>
      </c>
    </row>
    <row r="24" spans="1:6" s="10" customFormat="1" ht="12" customHeight="1" x14ac:dyDescent="0.2">
      <c r="A24" s="17" t="s">
        <v>11</v>
      </c>
      <c r="B24" s="18" t="s">
        <v>12</v>
      </c>
      <c r="C24" s="13">
        <v>590</v>
      </c>
      <c r="D24" s="14">
        <v>3</v>
      </c>
      <c r="E24" s="15">
        <f t="shared" si="1"/>
        <v>1770</v>
      </c>
    </row>
    <row r="25" spans="1:6" s="10" customFormat="1" ht="12" customHeight="1" x14ac:dyDescent="0.2">
      <c r="A25" s="17" t="s">
        <v>13</v>
      </c>
      <c r="B25" s="18" t="s">
        <v>14</v>
      </c>
      <c r="C25" s="13">
        <v>590</v>
      </c>
      <c r="D25" s="14">
        <v>3</v>
      </c>
      <c r="E25" s="15">
        <f t="shared" si="1"/>
        <v>1770</v>
      </c>
    </row>
    <row r="26" spans="1:6" s="10" customFormat="1" ht="12" customHeight="1" x14ac:dyDescent="0.2">
      <c r="A26" s="17" t="s">
        <v>15</v>
      </c>
      <c r="B26" s="18" t="s">
        <v>16</v>
      </c>
      <c r="C26" s="13">
        <v>590</v>
      </c>
      <c r="D26" s="14">
        <v>3</v>
      </c>
      <c r="E26" s="15">
        <f t="shared" si="1"/>
        <v>1770</v>
      </c>
    </row>
    <row r="27" spans="1:6" s="10" customFormat="1" ht="12" customHeight="1" x14ac:dyDescent="0.2">
      <c r="A27" s="17" t="s">
        <v>17</v>
      </c>
      <c r="B27" s="18" t="s">
        <v>18</v>
      </c>
      <c r="C27" s="13">
        <v>590</v>
      </c>
      <c r="D27" s="14">
        <v>3</v>
      </c>
      <c r="E27" s="15">
        <f t="shared" si="1"/>
        <v>1770</v>
      </c>
    </row>
    <row r="28" spans="1:6" s="10" customFormat="1" ht="12" customHeight="1" x14ac:dyDescent="0.2">
      <c r="A28" s="17" t="s">
        <v>19</v>
      </c>
      <c r="B28" s="18" t="s">
        <v>20</v>
      </c>
      <c r="C28" s="13">
        <v>590</v>
      </c>
      <c r="D28" s="14">
        <v>3</v>
      </c>
      <c r="E28" s="15">
        <f t="shared" si="1"/>
        <v>1770</v>
      </c>
    </row>
    <row r="29" spans="1:6" s="10" customFormat="1" ht="12.75" customHeight="1" x14ac:dyDescent="0.2">
      <c r="A29" s="19" t="s">
        <v>21</v>
      </c>
      <c r="B29" s="20" t="s">
        <v>22</v>
      </c>
      <c r="C29" s="21">
        <v>2200</v>
      </c>
      <c r="D29" s="22">
        <v>1</v>
      </c>
      <c r="E29" s="22">
        <v>0</v>
      </c>
    </row>
    <row r="30" spans="1:6" s="23" customFormat="1" ht="17.25" customHeight="1" x14ac:dyDescent="0.25">
      <c r="A30" s="24"/>
      <c r="B30" s="25"/>
      <c r="C30" s="26" t="s">
        <v>23</v>
      </c>
      <c r="D30" s="25"/>
      <c r="E30" s="27">
        <f>SUM(E19:E29)</f>
        <v>36600</v>
      </c>
      <c r="F30" s="28"/>
    </row>
    <row r="31" spans="1:6" s="23" customFormat="1" ht="6" customHeight="1" x14ac:dyDescent="0.25">
      <c r="A31" s="24"/>
      <c r="B31" s="25"/>
      <c r="C31" s="32"/>
      <c r="E31" s="27"/>
      <c r="F31" s="28"/>
    </row>
    <row r="32" spans="1:6" s="33" customFormat="1" ht="12" customHeight="1" x14ac:dyDescent="0.25">
      <c r="A32" s="34" t="s">
        <v>29</v>
      </c>
      <c r="B32" s="35"/>
      <c r="C32" s="36"/>
      <c r="E32" s="37"/>
    </row>
    <row r="33" spans="1:22" s="23" customFormat="1" ht="12" customHeight="1" x14ac:dyDescent="0.25">
      <c r="A33" s="24" t="s">
        <v>30</v>
      </c>
      <c r="B33" s="25"/>
      <c r="C33" s="32"/>
      <c r="E33" s="27"/>
    </row>
    <row r="34" spans="1:22" s="23" customFormat="1" ht="12" customHeight="1" x14ac:dyDescent="0.25">
      <c r="A34" s="24" t="s">
        <v>31</v>
      </c>
      <c r="B34" s="25"/>
      <c r="C34" s="32"/>
      <c r="E34" s="27"/>
    </row>
    <row r="35" spans="1:22" s="38" customFormat="1" ht="21" customHeight="1" x14ac:dyDescent="0.3">
      <c r="A35" s="75" t="s">
        <v>69</v>
      </c>
      <c r="B35" s="75"/>
      <c r="C35" s="47"/>
      <c r="D35" s="48"/>
      <c r="E35" s="48"/>
      <c r="F35" s="42"/>
      <c r="G35" s="42"/>
      <c r="H35" s="42"/>
      <c r="I35" s="42"/>
      <c r="J35" s="42"/>
      <c r="K35" s="42"/>
      <c r="L35" s="42"/>
      <c r="M35" s="42"/>
      <c r="N35" s="42"/>
      <c r="O35" s="42"/>
      <c r="P35" s="42"/>
      <c r="Q35" s="42"/>
      <c r="R35" s="42"/>
      <c r="S35" s="42"/>
      <c r="T35" s="42"/>
      <c r="U35" s="42"/>
      <c r="V35" s="42"/>
    </row>
    <row r="36" spans="1:22" s="43" customFormat="1" ht="12" customHeight="1" x14ac:dyDescent="0.25">
      <c r="A36" s="44"/>
      <c r="B36" s="41"/>
      <c r="C36" s="40"/>
      <c r="D36" s="41"/>
      <c r="E36" s="41"/>
      <c r="F36" s="44"/>
      <c r="G36" s="44"/>
      <c r="H36" s="44"/>
      <c r="I36" s="44"/>
      <c r="J36" s="44"/>
      <c r="K36" s="44"/>
      <c r="L36" s="44"/>
      <c r="M36" s="44"/>
      <c r="N36" s="44"/>
      <c r="O36" s="44"/>
      <c r="P36" s="44"/>
      <c r="Q36" s="45"/>
      <c r="R36" s="45"/>
      <c r="S36" s="45"/>
      <c r="T36" s="45"/>
      <c r="U36" s="44"/>
      <c r="V36" s="44"/>
    </row>
    <row r="37" spans="1:22" s="43" customFormat="1" ht="12" customHeight="1" x14ac:dyDescent="0.25">
      <c r="A37" s="65" t="s">
        <v>32</v>
      </c>
      <c r="B37" s="65"/>
      <c r="C37" s="40"/>
      <c r="D37" s="41"/>
      <c r="E37" s="41"/>
      <c r="F37" s="44"/>
      <c r="G37" s="44"/>
      <c r="H37" s="44"/>
      <c r="I37" s="44"/>
      <c r="J37" s="44"/>
      <c r="K37" s="44"/>
      <c r="L37" s="44"/>
      <c r="M37" s="44"/>
      <c r="N37" s="44"/>
      <c r="O37" s="44"/>
      <c r="P37" s="44"/>
      <c r="Q37" s="45"/>
      <c r="R37" s="45"/>
      <c r="S37" s="45"/>
      <c r="T37" s="45"/>
      <c r="U37" s="44"/>
      <c r="V37" s="44"/>
    </row>
    <row r="38" spans="1:22" s="46" customFormat="1" ht="12" customHeight="1" x14ac:dyDescent="0.2">
      <c r="A38" s="65" t="s">
        <v>33</v>
      </c>
      <c r="B38" s="65"/>
      <c r="C38" s="47"/>
      <c r="D38" s="48"/>
      <c r="E38" s="48"/>
      <c r="F38" s="48"/>
      <c r="G38" s="48"/>
      <c r="H38" s="48"/>
      <c r="I38" s="48"/>
      <c r="J38" s="48"/>
      <c r="K38" s="48"/>
      <c r="L38" s="48"/>
      <c r="M38" s="48"/>
      <c r="N38" s="48"/>
      <c r="O38" s="48"/>
      <c r="P38" s="49"/>
      <c r="Q38" s="49"/>
      <c r="R38" s="49"/>
      <c r="S38" s="49"/>
      <c r="T38" s="48"/>
      <c r="U38" s="48"/>
      <c r="V38" s="48"/>
    </row>
    <row r="39" spans="1:22" s="28" customFormat="1" ht="12" customHeight="1" x14ac:dyDescent="0.25">
      <c r="A39" s="41"/>
      <c r="B39" s="41"/>
      <c r="C39" s="40"/>
      <c r="D39" s="41"/>
      <c r="E39" s="41"/>
      <c r="F39" s="41"/>
      <c r="G39" s="41"/>
      <c r="H39" s="41"/>
      <c r="I39" s="41"/>
      <c r="J39" s="41"/>
      <c r="K39" s="41"/>
      <c r="L39" s="41"/>
      <c r="M39" s="41"/>
      <c r="N39" s="41"/>
      <c r="O39" s="41"/>
      <c r="P39" s="50"/>
      <c r="Q39" s="50"/>
      <c r="R39" s="50"/>
      <c r="S39" s="50"/>
      <c r="T39" s="41"/>
      <c r="U39" s="41"/>
      <c r="V39" s="41"/>
    </row>
    <row r="40" spans="1:22" s="28" customFormat="1" ht="15.75" x14ac:dyDescent="0.25">
      <c r="A40" s="65" t="s">
        <v>34</v>
      </c>
      <c r="B40" s="65"/>
      <c r="C40" s="47"/>
      <c r="D40" s="48"/>
      <c r="E40" s="48"/>
      <c r="F40" s="41"/>
      <c r="G40" s="41"/>
      <c r="H40" s="41"/>
      <c r="I40" s="41"/>
      <c r="J40" s="41"/>
      <c r="K40" s="41"/>
      <c r="L40" s="41"/>
      <c r="M40" s="41"/>
      <c r="N40" s="41"/>
      <c r="O40" s="41"/>
      <c r="P40" s="41"/>
      <c r="Q40" s="41"/>
      <c r="R40" s="41"/>
      <c r="S40" s="41"/>
      <c r="T40" s="41"/>
      <c r="U40" s="41"/>
      <c r="V40" s="41"/>
    </row>
    <row r="41" spans="1:22" s="28" customFormat="1" ht="15.75" x14ac:dyDescent="0.25">
      <c r="A41" s="65" t="s">
        <v>35</v>
      </c>
      <c r="B41" s="65"/>
      <c r="C41" s="47"/>
      <c r="D41" s="48"/>
      <c r="E41" s="48"/>
      <c r="F41" s="41"/>
      <c r="G41" s="41"/>
      <c r="H41" s="41"/>
      <c r="I41" s="41"/>
      <c r="J41" s="41"/>
      <c r="K41" s="41"/>
      <c r="L41" s="41"/>
      <c r="M41" s="41"/>
      <c r="N41" s="41"/>
      <c r="O41" s="41"/>
      <c r="P41" s="41"/>
      <c r="Q41" s="41"/>
      <c r="R41" s="41"/>
      <c r="S41" s="41"/>
      <c r="T41" s="41"/>
      <c r="U41" s="41"/>
      <c r="V41" s="41"/>
    </row>
    <row r="42" spans="1:22" s="28" customFormat="1" x14ac:dyDescent="0.25">
      <c r="A42" s="41"/>
      <c r="B42" s="48"/>
      <c r="C42" s="40"/>
      <c r="D42" s="41"/>
      <c r="E42" s="41"/>
      <c r="F42" s="41"/>
      <c r="G42" s="41"/>
      <c r="H42" s="41"/>
      <c r="I42" s="41"/>
      <c r="J42" s="41"/>
      <c r="K42" s="41"/>
      <c r="L42" s="41"/>
      <c r="M42" s="41"/>
      <c r="N42" s="41"/>
      <c r="O42" s="41"/>
      <c r="P42" s="41"/>
      <c r="Q42" s="41"/>
      <c r="R42" s="41"/>
      <c r="S42" s="41"/>
      <c r="T42" s="41"/>
      <c r="U42" s="41"/>
      <c r="V42" s="41"/>
    </row>
    <row r="43" spans="1:22" s="23" customFormat="1" ht="15.75" x14ac:dyDescent="0.25">
      <c r="A43" s="65" t="s">
        <v>36</v>
      </c>
      <c r="B43" s="65"/>
      <c r="C43" s="51"/>
      <c r="D43" s="52"/>
      <c r="E43" s="52"/>
      <c r="F43" s="53"/>
      <c r="G43" s="53"/>
      <c r="H43" s="53"/>
      <c r="I43" s="53"/>
      <c r="J43" s="53"/>
      <c r="K43" s="53"/>
      <c r="L43" s="53"/>
      <c r="M43" s="53"/>
      <c r="N43" s="53"/>
      <c r="O43" s="53"/>
      <c r="P43" s="53"/>
      <c r="Q43" s="53"/>
      <c r="R43" s="53"/>
      <c r="S43" s="53"/>
      <c r="T43" s="53"/>
      <c r="U43" s="53"/>
      <c r="V43" s="53"/>
    </row>
    <row r="44" spans="1:22" s="46" customFormat="1" ht="12" customHeight="1" x14ac:dyDescent="0.2">
      <c r="A44" s="65" t="s">
        <v>37</v>
      </c>
      <c r="B44" s="65"/>
      <c r="C44" s="40"/>
      <c r="D44" s="41"/>
      <c r="E44" s="41"/>
      <c r="F44" s="48"/>
      <c r="G44" s="48"/>
      <c r="H44" s="48"/>
      <c r="I44" s="48"/>
      <c r="J44" s="48"/>
      <c r="K44" s="48"/>
      <c r="L44" s="48"/>
      <c r="M44" s="48"/>
      <c r="N44" s="48"/>
      <c r="O44" s="48"/>
      <c r="P44" s="48"/>
      <c r="Q44" s="48"/>
      <c r="R44" s="49"/>
      <c r="S44" s="49"/>
      <c r="T44" s="49"/>
      <c r="U44" s="49"/>
      <c r="V44" s="48"/>
    </row>
    <row r="45" spans="1:22" s="54" customFormat="1" ht="20.25" x14ac:dyDescent="0.3">
      <c r="A45" s="65" t="s">
        <v>38</v>
      </c>
      <c r="B45" s="65"/>
      <c r="C45" s="55"/>
      <c r="D45" s="56"/>
      <c r="E45" s="56"/>
      <c r="F45" s="57"/>
      <c r="G45" s="57"/>
      <c r="H45" s="57"/>
      <c r="I45" s="57"/>
      <c r="J45" s="57"/>
      <c r="K45" s="57"/>
      <c r="L45" s="57"/>
      <c r="M45" s="57"/>
      <c r="N45" s="57"/>
      <c r="O45" s="57"/>
      <c r="P45" s="57"/>
      <c r="Q45" s="57"/>
      <c r="R45" s="58"/>
      <c r="S45" s="58"/>
      <c r="T45" s="58"/>
      <c r="U45" s="58"/>
      <c r="V45" s="57"/>
    </row>
    <row r="46" spans="1:22" s="46" customFormat="1" ht="15.75" x14ac:dyDescent="0.2">
      <c r="A46" s="65" t="s">
        <v>39</v>
      </c>
      <c r="B46" s="65"/>
      <c r="C46" s="40"/>
      <c r="D46" s="41"/>
      <c r="E46" s="41"/>
      <c r="F46" s="48"/>
      <c r="G46" s="48"/>
      <c r="H46" s="48"/>
      <c r="I46" s="48"/>
      <c r="J46" s="48"/>
      <c r="K46" s="48"/>
      <c r="L46" s="48"/>
      <c r="M46" s="48"/>
      <c r="N46" s="48"/>
      <c r="O46" s="48"/>
      <c r="P46" s="48"/>
      <c r="Q46" s="48"/>
      <c r="R46" s="49"/>
      <c r="S46" s="49"/>
      <c r="T46" s="49"/>
      <c r="U46" s="49"/>
      <c r="V46" s="48"/>
    </row>
    <row r="47" spans="1:22" s="33" customFormat="1" ht="15.75" x14ac:dyDescent="0.25">
      <c r="A47" s="65" t="s">
        <v>40</v>
      </c>
      <c r="B47" s="65"/>
      <c r="C47" s="47"/>
      <c r="D47" s="48"/>
      <c r="E47" s="48"/>
      <c r="F47" s="50"/>
      <c r="G47" s="50"/>
      <c r="H47" s="50"/>
      <c r="I47" s="50"/>
      <c r="J47" s="50"/>
      <c r="K47" s="50"/>
      <c r="L47" s="50"/>
      <c r="M47" s="50"/>
      <c r="N47" s="50"/>
      <c r="O47" s="50"/>
      <c r="P47" s="50"/>
      <c r="Q47" s="50"/>
      <c r="R47" s="50"/>
      <c r="S47" s="50"/>
      <c r="T47" s="50"/>
      <c r="U47" s="50"/>
      <c r="V47" s="50"/>
    </row>
    <row r="48" spans="1:22" s="28" customFormat="1" ht="15.75" x14ac:dyDescent="0.25">
      <c r="A48" s="65" t="s">
        <v>41</v>
      </c>
      <c r="B48" s="65"/>
      <c r="C48" s="40"/>
      <c r="D48" s="41"/>
      <c r="E48" s="41"/>
      <c r="F48" s="41"/>
      <c r="G48" s="41"/>
      <c r="H48" s="41"/>
      <c r="I48" s="41"/>
      <c r="J48" s="41"/>
      <c r="K48" s="41"/>
      <c r="L48" s="41"/>
      <c r="M48" s="41"/>
      <c r="N48" s="41"/>
      <c r="O48" s="41"/>
      <c r="P48" s="41"/>
      <c r="Q48" s="41"/>
      <c r="R48" s="50"/>
      <c r="S48" s="50"/>
      <c r="T48" s="50"/>
      <c r="U48" s="50"/>
      <c r="V48" s="41"/>
    </row>
    <row r="49" spans="1:22" ht="27.75" customHeight="1" x14ac:dyDescent="0.25">
      <c r="A49" s="65" t="s">
        <v>71</v>
      </c>
      <c r="B49" s="65"/>
      <c r="C49" s="65"/>
      <c r="D49" s="65"/>
      <c r="E49" s="65"/>
      <c r="F49" s="65"/>
      <c r="G49" s="59"/>
      <c r="H49" s="59"/>
      <c r="I49" s="59"/>
      <c r="J49" s="59"/>
      <c r="K49" s="59"/>
      <c r="L49" s="59"/>
      <c r="M49" s="59"/>
      <c r="N49" s="59"/>
      <c r="O49" s="59"/>
      <c r="P49" s="59"/>
      <c r="Q49" s="59"/>
      <c r="R49" s="59"/>
      <c r="S49" s="59"/>
      <c r="T49" s="59"/>
      <c r="U49" s="59"/>
      <c r="V49" s="59"/>
    </row>
    <row r="50" spans="1:22" s="35" customFormat="1" ht="18" customHeight="1" x14ac:dyDescent="0.2">
      <c r="A50" s="75" t="s">
        <v>42</v>
      </c>
      <c r="B50" s="75"/>
      <c r="C50" s="47"/>
      <c r="D50" s="48"/>
      <c r="E50" s="48"/>
      <c r="F50" s="49"/>
      <c r="G50" s="49"/>
      <c r="H50" s="49"/>
      <c r="I50" s="49"/>
      <c r="J50" s="49"/>
      <c r="K50" s="49"/>
      <c r="L50" s="49"/>
      <c r="M50" s="49"/>
      <c r="N50" s="49"/>
      <c r="O50" s="49"/>
      <c r="P50" s="49"/>
      <c r="Q50" s="49"/>
      <c r="R50" s="49"/>
      <c r="S50" s="49"/>
      <c r="T50" s="49"/>
      <c r="U50" s="49"/>
      <c r="V50" s="49"/>
    </row>
    <row r="51" spans="1:22" s="28" customFormat="1" ht="15.75" x14ac:dyDescent="0.25">
      <c r="A51" s="65" t="s">
        <v>43</v>
      </c>
      <c r="B51" s="65"/>
      <c r="C51" s="47"/>
      <c r="D51" s="48"/>
      <c r="E51" s="48"/>
      <c r="F51" s="41"/>
      <c r="G51" s="41"/>
      <c r="H51" s="41"/>
      <c r="I51" s="41"/>
      <c r="J51" s="41"/>
      <c r="K51" s="41"/>
      <c r="L51" s="41"/>
      <c r="M51" s="41"/>
      <c r="N51" s="41"/>
      <c r="O51" s="41"/>
      <c r="P51" s="41"/>
      <c r="Q51" s="41"/>
      <c r="R51" s="50"/>
      <c r="S51" s="50"/>
      <c r="T51" s="50"/>
      <c r="U51" s="50"/>
      <c r="V51" s="41"/>
    </row>
    <row r="52" spans="1:22" s="28" customFormat="1" ht="26.25" customHeight="1" x14ac:dyDescent="0.25">
      <c r="A52" s="65" t="s">
        <v>70</v>
      </c>
      <c r="B52" s="65"/>
      <c r="C52" s="65"/>
      <c r="D52" s="65"/>
      <c r="E52" s="65"/>
      <c r="F52" s="65"/>
      <c r="G52" s="41"/>
      <c r="H52" s="41"/>
      <c r="I52" s="41"/>
      <c r="J52" s="41"/>
      <c r="K52" s="41"/>
      <c r="L52" s="41"/>
      <c r="M52" s="41"/>
      <c r="N52" s="41"/>
      <c r="O52" s="41"/>
      <c r="P52" s="41"/>
      <c r="Q52" s="41"/>
      <c r="R52" s="50"/>
      <c r="S52" s="50"/>
      <c r="T52" s="50"/>
      <c r="U52" s="50"/>
      <c r="V52" s="41"/>
    </row>
    <row r="53" spans="1:22" s="28" customFormat="1" ht="15.75" x14ac:dyDescent="0.25">
      <c r="A53" s="65" t="s">
        <v>44</v>
      </c>
      <c r="B53" s="65"/>
      <c r="C53" s="40"/>
      <c r="D53" s="41"/>
      <c r="E53" s="41"/>
      <c r="F53" s="41"/>
      <c r="G53" s="41"/>
      <c r="H53" s="41"/>
      <c r="I53" s="41"/>
      <c r="J53" s="41"/>
      <c r="K53" s="41"/>
      <c r="L53" s="41"/>
      <c r="M53" s="41"/>
      <c r="N53" s="41"/>
      <c r="O53" s="41"/>
      <c r="P53" s="41"/>
      <c r="Q53" s="41"/>
      <c r="R53" s="50"/>
      <c r="S53" s="50"/>
      <c r="T53" s="50"/>
      <c r="U53" s="50"/>
      <c r="V53" s="41"/>
    </row>
    <row r="54" spans="1:22" s="28" customFormat="1" x14ac:dyDescent="0.25">
      <c r="A54" s="41"/>
      <c r="B54" s="41"/>
      <c r="C54" s="40"/>
      <c r="D54" s="41"/>
      <c r="E54" s="41"/>
      <c r="F54" s="41"/>
      <c r="G54" s="41"/>
      <c r="H54" s="41"/>
      <c r="I54" s="41"/>
      <c r="J54" s="41"/>
      <c r="K54" s="41"/>
      <c r="L54" s="41"/>
      <c r="M54" s="41"/>
      <c r="N54" s="41"/>
      <c r="O54" s="41"/>
      <c r="P54" s="41"/>
      <c r="Q54" s="41"/>
      <c r="R54" s="50"/>
      <c r="S54" s="50"/>
      <c r="T54" s="50"/>
      <c r="U54" s="50"/>
      <c r="V54" s="41"/>
    </row>
    <row r="55" spans="1:22" s="28" customFormat="1" ht="15.75" x14ac:dyDescent="0.25">
      <c r="A55" s="65" t="s">
        <v>45</v>
      </c>
      <c r="B55" s="65"/>
      <c r="C55" s="40"/>
      <c r="D55" s="41"/>
      <c r="E55" s="41"/>
      <c r="F55" s="41"/>
      <c r="G55" s="41"/>
      <c r="H55" s="41"/>
      <c r="I55" s="41"/>
      <c r="J55" s="41"/>
      <c r="K55" s="41"/>
      <c r="L55" s="41"/>
      <c r="M55" s="41"/>
      <c r="N55" s="41"/>
      <c r="O55" s="41"/>
      <c r="P55" s="41"/>
      <c r="Q55" s="41"/>
      <c r="R55" s="50"/>
      <c r="S55" s="50"/>
      <c r="T55" s="50"/>
      <c r="U55" s="50"/>
      <c r="V55" s="41"/>
    </row>
    <row r="56" spans="1:22" s="28" customFormat="1" ht="15.75" x14ac:dyDescent="0.25">
      <c r="A56" s="65" t="s">
        <v>46</v>
      </c>
      <c r="B56" s="65"/>
      <c r="C56" s="40"/>
      <c r="D56" s="41"/>
      <c r="E56" s="41"/>
      <c r="F56" s="41"/>
      <c r="G56" s="41"/>
      <c r="H56" s="41"/>
      <c r="I56" s="41"/>
      <c r="J56" s="41"/>
      <c r="K56" s="41"/>
      <c r="L56" s="41"/>
      <c r="M56" s="41"/>
      <c r="N56" s="41"/>
      <c r="O56" s="41"/>
      <c r="P56" s="41"/>
      <c r="Q56" s="41"/>
      <c r="R56" s="50"/>
      <c r="S56" s="50"/>
      <c r="T56" s="50"/>
      <c r="U56" s="50"/>
      <c r="V56" s="41"/>
    </row>
    <row r="57" spans="1:22" s="46" customFormat="1" ht="17.25" customHeight="1" x14ac:dyDescent="0.2">
      <c r="A57" s="65" t="s">
        <v>47</v>
      </c>
      <c r="B57" s="65"/>
      <c r="C57" s="47"/>
      <c r="D57" s="48"/>
      <c r="E57" s="48"/>
      <c r="F57" s="48"/>
      <c r="G57" s="48"/>
      <c r="H57" s="48"/>
      <c r="I57" s="48"/>
      <c r="J57" s="48"/>
      <c r="K57" s="48"/>
      <c r="L57" s="48"/>
      <c r="M57" s="48"/>
      <c r="N57" s="48"/>
      <c r="O57" s="48"/>
      <c r="P57" s="48"/>
      <c r="Q57" s="48"/>
      <c r="R57" s="49"/>
      <c r="S57" s="49"/>
      <c r="T57" s="49"/>
      <c r="U57" s="49"/>
      <c r="V57" s="48"/>
    </row>
    <row r="58" spans="1:22" s="28" customFormat="1" ht="15.75" x14ac:dyDescent="0.25">
      <c r="A58" s="65" t="s">
        <v>48</v>
      </c>
      <c r="B58" s="65"/>
      <c r="C58" s="60"/>
      <c r="D58" s="41"/>
      <c r="E58" s="41"/>
      <c r="F58" s="41"/>
      <c r="G58" s="41"/>
      <c r="H58" s="41"/>
      <c r="I58" s="41"/>
      <c r="J58" s="41"/>
      <c r="K58" s="41"/>
      <c r="L58" s="41"/>
      <c r="M58" s="41"/>
      <c r="N58" s="41"/>
      <c r="O58" s="41"/>
      <c r="P58" s="41"/>
      <c r="Q58" s="41"/>
      <c r="R58" s="50"/>
      <c r="S58" s="50"/>
      <c r="T58" s="50"/>
      <c r="U58" s="50"/>
      <c r="V58" s="41"/>
    </row>
    <row r="59" spans="1:22" s="28" customFormat="1" ht="9.75" customHeight="1" x14ac:dyDescent="0.25">
      <c r="A59" s="41"/>
      <c r="B59" s="59"/>
      <c r="C59" s="60"/>
      <c r="D59" s="41"/>
      <c r="E59" s="41"/>
      <c r="F59" s="41"/>
      <c r="G59" s="41"/>
      <c r="H59" s="41"/>
      <c r="I59" s="41"/>
      <c r="J59" s="41"/>
      <c r="K59" s="41"/>
      <c r="L59" s="41"/>
      <c r="M59" s="41"/>
      <c r="N59" s="41"/>
      <c r="O59" s="41"/>
      <c r="P59" s="41"/>
      <c r="Q59" s="41"/>
      <c r="R59" s="50"/>
      <c r="S59" s="50"/>
      <c r="T59" s="50"/>
      <c r="U59" s="50"/>
      <c r="V59" s="41"/>
    </row>
    <row r="60" spans="1:22" s="46" customFormat="1" ht="14.25" customHeight="1" x14ac:dyDescent="0.2">
      <c r="A60" s="39" t="s">
        <v>49</v>
      </c>
      <c r="B60" s="59"/>
      <c r="C60" s="60"/>
      <c r="D60" s="48"/>
      <c r="E60" s="48"/>
      <c r="F60" s="48"/>
      <c r="G60" s="48"/>
      <c r="H60" s="48"/>
      <c r="I60" s="48"/>
      <c r="J60" s="48"/>
      <c r="K60" s="48"/>
      <c r="L60" s="48"/>
      <c r="M60" s="48"/>
      <c r="N60" s="48"/>
      <c r="O60" s="48"/>
      <c r="P60" s="48"/>
      <c r="Q60" s="48"/>
      <c r="R60" s="49"/>
      <c r="S60" s="49"/>
      <c r="T60" s="49"/>
      <c r="U60" s="49"/>
      <c r="V60" s="48"/>
    </row>
    <row r="61" spans="1:22" s="46" customFormat="1" ht="15" customHeight="1" x14ac:dyDescent="0.2">
      <c r="A61" s="65" t="s">
        <v>50</v>
      </c>
      <c r="B61" s="65"/>
      <c r="C61" s="60"/>
      <c r="D61" s="48"/>
      <c r="E61" s="48"/>
      <c r="F61" s="48"/>
      <c r="G61" s="48"/>
      <c r="H61" s="48"/>
      <c r="I61" s="48"/>
      <c r="J61" s="48"/>
      <c r="K61" s="48"/>
      <c r="L61" s="48"/>
      <c r="M61" s="48"/>
      <c r="N61" s="48"/>
      <c r="O61" s="48"/>
      <c r="P61" s="48"/>
      <c r="Q61" s="48"/>
      <c r="R61" s="49"/>
      <c r="S61" s="49"/>
      <c r="T61" s="49"/>
      <c r="U61" s="49"/>
      <c r="V61" s="48"/>
    </row>
    <row r="62" spans="1:22" s="46" customFormat="1" ht="13.5" customHeight="1" x14ac:dyDescent="0.2">
      <c r="A62" s="65" t="s">
        <v>51</v>
      </c>
      <c r="B62" s="65"/>
      <c r="C62" s="61"/>
      <c r="D62" s="53"/>
      <c r="E62" s="53"/>
      <c r="F62" s="48"/>
      <c r="G62" s="48"/>
      <c r="H62" s="48"/>
      <c r="I62" s="48"/>
      <c r="J62" s="48"/>
      <c r="K62" s="48"/>
      <c r="L62" s="48"/>
      <c r="M62" s="48"/>
      <c r="N62" s="48"/>
      <c r="O62" s="48"/>
      <c r="P62" s="48"/>
      <c r="Q62" s="48"/>
      <c r="R62" s="49"/>
      <c r="S62" s="49"/>
      <c r="T62" s="49"/>
      <c r="U62" s="49"/>
      <c r="V62" s="48"/>
    </row>
    <row r="63" spans="1:22" s="23" customFormat="1" ht="14.25" customHeight="1" x14ac:dyDescent="0.25">
      <c r="A63" s="65" t="s">
        <v>52</v>
      </c>
      <c r="B63" s="65"/>
      <c r="C63" s="61"/>
      <c r="D63" s="53"/>
      <c r="E63" s="53"/>
      <c r="F63" s="53"/>
      <c r="G63" s="53"/>
      <c r="H63" s="53"/>
      <c r="I63" s="53"/>
      <c r="J63" s="53"/>
      <c r="K63" s="53"/>
      <c r="L63" s="53"/>
      <c r="M63" s="53"/>
      <c r="N63" s="53"/>
      <c r="O63" s="53"/>
      <c r="P63" s="53"/>
      <c r="Q63" s="53"/>
      <c r="R63" s="53"/>
      <c r="S63" s="53"/>
      <c r="T63" s="53"/>
      <c r="U63" s="53"/>
      <c r="V63" s="53"/>
    </row>
    <row r="64" spans="1:22" s="23" customFormat="1" ht="14.25" customHeight="1" x14ac:dyDescent="0.25">
      <c r="A64" s="65" t="s">
        <v>53</v>
      </c>
      <c r="B64" s="65"/>
      <c r="C64" s="61"/>
      <c r="D64" s="53"/>
      <c r="E64" s="53"/>
      <c r="F64" s="53"/>
      <c r="G64" s="53"/>
      <c r="H64" s="53"/>
      <c r="I64" s="53"/>
      <c r="J64" s="53"/>
      <c r="K64" s="53"/>
      <c r="L64" s="53"/>
      <c r="M64" s="53"/>
      <c r="N64" s="53"/>
      <c r="O64" s="53"/>
      <c r="P64" s="53"/>
      <c r="Q64" s="53"/>
      <c r="R64" s="53"/>
      <c r="S64" s="53"/>
      <c r="T64" s="53"/>
      <c r="U64" s="53"/>
      <c r="V64" s="53"/>
    </row>
    <row r="65" spans="1:22" s="23" customFormat="1" ht="14.25" customHeight="1" x14ac:dyDescent="0.25">
      <c r="A65" s="65" t="s">
        <v>54</v>
      </c>
      <c r="B65" s="65"/>
      <c r="C65" s="61"/>
      <c r="D65" s="53"/>
      <c r="E65" s="53"/>
      <c r="F65" s="53"/>
      <c r="G65" s="53"/>
      <c r="H65" s="53"/>
      <c r="I65" s="53"/>
      <c r="J65" s="53"/>
      <c r="K65" s="53"/>
      <c r="L65" s="53"/>
      <c r="M65" s="53"/>
      <c r="N65" s="53"/>
      <c r="O65" s="53"/>
      <c r="P65" s="53"/>
      <c r="Q65" s="53"/>
      <c r="R65" s="53"/>
      <c r="S65" s="53"/>
      <c r="T65" s="53"/>
      <c r="U65" s="53"/>
      <c r="V65" s="53"/>
    </row>
    <row r="66" spans="1:22" s="23" customFormat="1" ht="15.75" x14ac:dyDescent="0.25">
      <c r="A66" s="65" t="s">
        <v>55</v>
      </c>
      <c r="B66" s="65"/>
      <c r="C66" s="61"/>
      <c r="D66" s="53"/>
      <c r="E66" s="53"/>
      <c r="F66" s="53"/>
      <c r="G66" s="53"/>
      <c r="H66" s="53"/>
      <c r="I66" s="53"/>
      <c r="J66" s="53"/>
      <c r="K66" s="53"/>
      <c r="L66" s="53"/>
      <c r="M66" s="53"/>
      <c r="N66" s="53"/>
      <c r="O66" s="53"/>
      <c r="P66" s="53"/>
      <c r="Q66" s="53"/>
      <c r="R66" s="53"/>
      <c r="S66" s="53"/>
      <c r="T66" s="53"/>
      <c r="U66" s="53"/>
      <c r="V66" s="53"/>
    </row>
    <row r="67" spans="1:22" ht="15.75" x14ac:dyDescent="0.25">
      <c r="A67" s="65" t="s">
        <v>56</v>
      </c>
      <c r="B67" s="65"/>
      <c r="C67" s="62"/>
      <c r="D67" s="63"/>
      <c r="E67" s="63"/>
      <c r="F67" s="59"/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</row>
    <row r="68" spans="1:22" ht="15.75" x14ac:dyDescent="0.25">
      <c r="A68" s="65" t="s">
        <v>57</v>
      </c>
      <c r="B68" s="65"/>
      <c r="C68" s="65"/>
      <c r="D68" s="65"/>
      <c r="E68" s="65"/>
      <c r="F68" s="59"/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</row>
    <row r="69" spans="1:22" x14ac:dyDescent="0.25">
      <c r="A69" s="64"/>
      <c r="B69" s="64"/>
      <c r="C69" s="62"/>
      <c r="D69" s="63"/>
      <c r="E69" s="63"/>
      <c r="F69" s="59"/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</row>
    <row r="70" spans="1:22" ht="15.75" x14ac:dyDescent="0.25">
      <c r="A70" s="65" t="s">
        <v>58</v>
      </c>
      <c r="B70" s="65"/>
      <c r="C70" s="62"/>
      <c r="D70" s="63"/>
      <c r="E70" s="63"/>
      <c r="F70" s="59"/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</row>
    <row r="71" spans="1:22" ht="15.75" x14ac:dyDescent="0.25">
      <c r="A71" s="65" t="s">
        <v>59</v>
      </c>
      <c r="B71" s="65"/>
      <c r="C71" s="62"/>
      <c r="D71" s="63"/>
      <c r="E71" s="63"/>
      <c r="F71" s="59"/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</row>
    <row r="72" spans="1:22" ht="15.75" x14ac:dyDescent="0.25">
      <c r="A72" s="65" t="s">
        <v>60</v>
      </c>
      <c r="B72" s="65"/>
      <c r="C72" s="65"/>
      <c r="D72" s="63"/>
      <c r="E72" s="63"/>
      <c r="F72" s="59"/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</row>
    <row r="73" spans="1:22" x14ac:dyDescent="0.25">
      <c r="A73" s="64"/>
      <c r="B73" s="64"/>
      <c r="C73" s="62"/>
      <c r="D73" s="63"/>
      <c r="E73" s="63"/>
      <c r="F73" s="59"/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</row>
    <row r="74" spans="1:22" ht="15.75" x14ac:dyDescent="0.25">
      <c r="A74" s="39" t="s">
        <v>61</v>
      </c>
      <c r="B74" s="64"/>
      <c r="C74" s="62"/>
      <c r="D74" s="63"/>
      <c r="E74" s="63"/>
      <c r="F74" s="59"/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</row>
    <row r="75" spans="1:22" ht="15.75" x14ac:dyDescent="0.25">
      <c r="A75" s="65" t="s">
        <v>62</v>
      </c>
      <c r="B75" s="65"/>
      <c r="C75" s="62"/>
      <c r="D75" s="63"/>
      <c r="E75" s="63"/>
      <c r="F75" s="59"/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</row>
    <row r="76" spans="1:22" ht="15.75" x14ac:dyDescent="0.25">
      <c r="A76" s="65" t="s">
        <v>63</v>
      </c>
      <c r="B76" s="65"/>
      <c r="C76" s="62"/>
      <c r="D76" s="63"/>
      <c r="E76" s="63"/>
      <c r="F76" s="59"/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</row>
    <row r="77" spans="1:22" ht="15.75" x14ac:dyDescent="0.25">
      <c r="A77" s="65" t="s">
        <v>64</v>
      </c>
      <c r="B77" s="65"/>
      <c r="C77" s="62"/>
      <c r="D77" s="63"/>
      <c r="E77" s="63"/>
      <c r="F77" s="59"/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</row>
    <row r="78" spans="1:22" x14ac:dyDescent="0.25">
      <c r="A78" s="64"/>
      <c r="B78" s="64"/>
      <c r="C78" s="62"/>
      <c r="D78" s="63"/>
      <c r="E78" s="63"/>
      <c r="F78" s="59"/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</row>
    <row r="79" spans="1:22" ht="15.75" x14ac:dyDescent="0.25">
      <c r="A79" s="65" t="s">
        <v>65</v>
      </c>
      <c r="B79" s="65"/>
      <c r="C79" s="65"/>
      <c r="D79" s="65"/>
      <c r="E79" s="65"/>
      <c r="F79" s="65"/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</row>
  </sheetData>
  <protectedRanges>
    <protectedRange sqref="A16 A29" name="Цены номенклатуры_15_1_1"/>
    <protectedRange sqref="B16 B29" name="Цены номенклатуры_18_1_1"/>
  </protectedRanges>
  <mergeCells count="39">
    <mergeCell ref="A76:B76"/>
    <mergeCell ref="A77:B77"/>
    <mergeCell ref="A79:F79"/>
    <mergeCell ref="A1:F1"/>
    <mergeCell ref="A2:F2"/>
    <mergeCell ref="A3:F3"/>
    <mergeCell ref="A4:F4"/>
    <mergeCell ref="A68:E68"/>
    <mergeCell ref="A70:B70"/>
    <mergeCell ref="A71:B71"/>
    <mergeCell ref="A72:C72"/>
    <mergeCell ref="A75:B75"/>
    <mergeCell ref="A63:B63"/>
    <mergeCell ref="A64:B64"/>
    <mergeCell ref="A65:B65"/>
    <mergeCell ref="A66:B66"/>
    <mergeCell ref="A67:B67"/>
    <mergeCell ref="A56:B56"/>
    <mergeCell ref="A57:B57"/>
    <mergeCell ref="A58:B58"/>
    <mergeCell ref="A61:B61"/>
    <mergeCell ref="A62:B62"/>
    <mergeCell ref="A50:B50"/>
    <mergeCell ref="A51:B51"/>
    <mergeCell ref="A52:F52"/>
    <mergeCell ref="A53:B53"/>
    <mergeCell ref="A55:B55"/>
    <mergeCell ref="A45:B45"/>
    <mergeCell ref="A46:B46"/>
    <mergeCell ref="A47:B47"/>
    <mergeCell ref="A48:B48"/>
    <mergeCell ref="A49:F49"/>
    <mergeCell ref="A38:B38"/>
    <mergeCell ref="A40:B40"/>
    <mergeCell ref="A41:B41"/>
    <mergeCell ref="A43:B43"/>
    <mergeCell ref="A44:B44"/>
    <mergeCell ref="A35:B35"/>
    <mergeCell ref="A37:B37"/>
  </mergeCells>
  <pageMargins left="0.25" right="0.25" top="0.75" bottom="0.75" header="0.3" footer="0.3"/>
  <pageSetup paperSize="9" scale="89" fitToHeight="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 1</vt:lpstr>
      <vt:lpstr>'Лист 1'!Область_печати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karaguzova</dc:creator>
  <cp:lastModifiedBy>Непрынцев Михаил</cp:lastModifiedBy>
  <cp:revision>2</cp:revision>
  <dcterms:created xsi:type="dcterms:W3CDTF">2021-02-16T14:47:19Z</dcterms:created>
  <dcterms:modified xsi:type="dcterms:W3CDTF">2025-01-17T18:14:57Z</dcterms:modified>
</cp:coreProperties>
</file>