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erver\Documents\ОТДЕЛ ПРОДАЖ\прайс-листы\2024-25\"/>
    </mc:Choice>
  </mc:AlternateContent>
  <xr:revisionPtr revIDLastSave="0" documentId="13_ncr:1_{D25507D9-45F8-4513-8EDC-D6B8926651C0}" xr6:coauthVersionLast="47" xr6:coauthVersionMax="47" xr10:uidLastSave="{00000000-0000-0000-0000-000000000000}"/>
  <bookViews>
    <workbookView xWindow="2730" yWindow="660" windowWidth="19065" windowHeight="15540" xr2:uid="{00000000-000D-0000-FFFF-FFFF00000000}"/>
  </bookViews>
  <sheets>
    <sheet name="Лист 1" sheetId="1" r:id="rId1"/>
  </sheets>
  <definedNames>
    <definedName name="_xlnm.Print_Area" localSheetId="0">'Лист 1'!$A$1:$F$48</definedName>
  </definedNames>
  <calcPr calcId="181029" refMode="R1C1"/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12" i="1" s="1"/>
</calcChain>
</file>

<file path=xl/sharedStrings.xml><?xml version="1.0" encoding="utf-8"?>
<sst xmlns="http://schemas.openxmlformats.org/spreadsheetml/2006/main" count="52" uniqueCount="52">
  <si>
    <r>
      <t xml:space="preserve">                    </t>
    </r>
    <r>
      <rPr>
        <b/>
        <sz val="12"/>
        <rFont val="Arial"/>
      </rPr>
      <t>МРО</t>
    </r>
    <r>
      <rPr>
        <b/>
        <sz val="10"/>
        <rFont val="Arial"/>
      </rPr>
      <t xml:space="preserve">  </t>
    </r>
    <r>
      <rPr>
        <b/>
        <sz val="12"/>
        <rFont val="Arial"/>
      </rPr>
      <t xml:space="preserve">Православное Братство Священномученика Ермогена (ООО "Олива")                                                                                                           </t>
    </r>
    <r>
      <rPr>
        <b/>
        <sz val="12"/>
        <color rgb="FF0000CC"/>
        <rFont val="Arial"/>
      </rPr>
      <t xml:space="preserve">Ermogen.ru  </t>
    </r>
    <r>
      <rPr>
        <b/>
        <sz val="12"/>
        <rFont val="Arial"/>
      </rPr>
      <t xml:space="preserve">  </t>
    </r>
    <r>
      <rPr>
        <b/>
        <sz val="10"/>
        <rFont val="Arial"/>
      </rPr>
      <t xml:space="preserve">
   г.Москва, Черницынский проезд, 3                                                                                                                                                                         г.Санкт-Петербург, набережная Обводного канала, 7 "Б"                                                                                                                                                        
   тел: (495) 488-71-38, 8(800) 550-75-38, whatsapp: +7(495)488-71-38
    </t>
    </r>
    <r>
      <rPr>
        <b/>
        <sz val="10"/>
        <color rgb="FF0000CC"/>
        <rFont val="Arial"/>
      </rPr>
      <t>zakaz@ermogen.ru</t>
    </r>
  </si>
  <si>
    <t>артикул</t>
  </si>
  <si>
    <t>наименование</t>
  </si>
  <si>
    <t>цена ОПТ</t>
  </si>
  <si>
    <t>рекомендуемый набор</t>
  </si>
  <si>
    <t>сумма</t>
  </si>
  <si>
    <t>Доступные ароматы на  выбор в любом составе</t>
  </si>
  <si>
    <t xml:space="preserve">Ладан производства Братства сщмч.Ермогена (отдушки Греция) </t>
  </si>
  <si>
    <t>03-10-21-82, 87, 92, 97</t>
  </si>
  <si>
    <t>Ладан Братства Ермогена 1кг (греческие эфирные масла)</t>
  </si>
  <si>
    <t>Византия, Мирра, Святая ночь, Назарет, Иерусалим, Евлогия, Троицкий, Херувимский, Ночной цветок, Фиалка</t>
  </si>
  <si>
    <t>03-10-21-83, 88, 93, 98</t>
  </si>
  <si>
    <t>Ладан Братства Ермогена 200г (греческие эфирные масла)</t>
  </si>
  <si>
    <t>03-10-21-84, 89, 94, 99</t>
  </si>
  <si>
    <t>Ладан Братства Ермогена 100г (греческие эфирные масла)</t>
  </si>
  <si>
    <t>03-10-21-85, 90, 95, 100</t>
  </si>
  <si>
    <t>Ладан Братства Ермогена  20г (греческие эфирные масла)</t>
  </si>
  <si>
    <t>03-10-21-86, 91, 96, 101</t>
  </si>
  <si>
    <t>Ладан Братства Ермогена  10г (греческие эфирные масла)</t>
  </si>
  <si>
    <t>Стойка с полочками для ладана деревянная, сборная</t>
  </si>
  <si>
    <t>ИТОГО:</t>
  </si>
  <si>
    <t>При покупки рекомендуемого набора - стойка для ладана дается в подарок*</t>
  </si>
  <si>
    <t>*только один раз при первом заказе стойки и 1 шт для одного Партнера</t>
  </si>
  <si>
    <t xml:space="preserve">**только для Храмов РПЦ </t>
  </si>
  <si>
    <t>Система скидок и порядок отгрузок</t>
  </si>
  <si>
    <t>Опт  (для религиозных организаций, либо для перепродажи)</t>
  </si>
  <si>
    <t>Основные скидки (суммируются)</t>
  </si>
  <si>
    <t>Скидка 3% при оплате по факту</t>
  </si>
  <si>
    <t>Скидка 2% при оплате наличными</t>
  </si>
  <si>
    <t>Скидка 3% при самовывозе со склада в Москве и Санкт-Петербурге.</t>
  </si>
  <si>
    <t>Кэш-бэк 1% при оплате наличными по факту от 100 000 руб.</t>
  </si>
  <si>
    <t>***При получении бесплатной стойки система скидок не действует</t>
  </si>
  <si>
    <t>Доставка (опт):</t>
  </si>
  <si>
    <t>Москва(Санкт-Петербург) в пределах МКАД (КАД)</t>
  </si>
  <si>
    <t xml:space="preserve">Доставка по Москве(Санкт-Петербургу) в пределах МКАД(КАД):  БЕСПЛАТНО для заказа от 5 000 руб. </t>
  </si>
  <si>
    <t>Заказ на сумму менее 5 000 руб. стоимость доставки 600 руб. в пределах МКАД(КАД)</t>
  </si>
  <si>
    <t>За МКАД(КАД)</t>
  </si>
  <si>
    <t xml:space="preserve">Доставка: за МКАД(КАД) 40 руб. за км </t>
  </si>
  <si>
    <t>Доставка не более 10 км за МКАД(КАД): Бесплатно для заказа от 15 000 руб.</t>
  </si>
  <si>
    <t>Доставка от 10 до 20 км за МКАД(КАД): Бесплатно для заказа от 25 000 руб.</t>
  </si>
  <si>
    <t>Доставка от 20 до 30 км за МКАД(КАД): Бесплатно для заказа от 30 000 руб.</t>
  </si>
  <si>
    <t>Доставка от 30 до 40 км за МКАД(КАД): Бесплатно для заказа от 35 000 руб.</t>
  </si>
  <si>
    <t>Доставка от 40 до 50 км за МКАД(КАД): Бесплатно для заказа от 40 000 руб.</t>
  </si>
  <si>
    <t>Регионы РФ (из Москвы)</t>
  </si>
  <si>
    <t>Доставка до терминала ТК в пределах МКАД (КАД): БЕСПЛАТНО (доставка до получателя согласно тарифам ТК)</t>
  </si>
  <si>
    <t>*Возможны специальные условия по доставке, оговариваются с менеджером</t>
  </si>
  <si>
    <t>Сроки отгрузки:</t>
  </si>
  <si>
    <t>Москва(Санкт-Петербург) 1-2 дня</t>
  </si>
  <si>
    <t>Московская(Ленинградская) область  1-3 дня</t>
  </si>
  <si>
    <t>Регионы РФ (до терминала ТК): 1-3 дня</t>
  </si>
  <si>
    <t>Регионы РФ доставка собственным транспортом (из Москвы): 3-7 дней</t>
  </si>
  <si>
    <t xml:space="preserve">                  Прайс-лист на стойки для ладана Братства Ермогена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</si>
</sst>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\ &quot;₽&quot;"/>
  </numFmts>
  <fonts count="31" x14ac:knownFonts="1">
    <font>
      <sz val="11"/>
      <color theme="1"/>
      <name val="Calibri"/>
      <scheme val="minor"/>
    </font>
    <font>
      <sz val="8"/>
      <name val="Arial"/>
    </font>
    <font>
      <b/>
      <sz val="9"/>
      <color theme="1"/>
      <name val="Calibri"/>
      <scheme val="minor"/>
    </font>
    <font>
      <sz val="9"/>
      <color theme="1"/>
      <name val="Calibri"/>
      <scheme val="minor"/>
    </font>
    <font>
      <sz val="6"/>
      <color theme="1"/>
      <name val="Calibri"/>
      <scheme val="minor"/>
    </font>
    <font>
      <b/>
      <sz val="12"/>
      <name val="Calibri"/>
    </font>
    <font>
      <b/>
      <sz val="10"/>
      <color indexed="2"/>
      <name val="Arial"/>
    </font>
    <font>
      <b/>
      <sz val="10"/>
      <name val="Arial"/>
    </font>
    <font>
      <b/>
      <sz val="9"/>
      <name val="Arial"/>
    </font>
    <font>
      <b/>
      <sz val="9"/>
      <color theme="1"/>
      <name val="Arial"/>
    </font>
    <font>
      <b/>
      <sz val="10"/>
      <color theme="1"/>
      <name val="Arial"/>
    </font>
    <font>
      <sz val="9"/>
      <name val="Arial"/>
    </font>
    <font>
      <sz val="11"/>
      <name val="Calibri"/>
      <scheme val="minor"/>
    </font>
    <font>
      <sz val="9"/>
      <color indexed="2"/>
      <name val="Arial"/>
    </font>
    <font>
      <b/>
      <sz val="9"/>
      <color indexed="2"/>
      <name val="Arial"/>
    </font>
    <font>
      <sz val="11"/>
      <name val="Times New Roman"/>
    </font>
    <font>
      <b/>
      <sz val="11"/>
      <name val="Times New Roman"/>
    </font>
    <font>
      <sz val="11"/>
      <color theme="1"/>
      <name val="Times New Roman"/>
    </font>
    <font>
      <sz val="11"/>
      <color indexed="2"/>
      <name val="Times New Roman"/>
    </font>
    <font>
      <b/>
      <sz val="11"/>
      <color indexed="2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2"/>
      <color indexed="2"/>
      <name val="Times New Roman"/>
    </font>
    <font>
      <b/>
      <sz val="11"/>
      <color theme="1"/>
      <name val="Times New Roman"/>
    </font>
    <font>
      <b/>
      <sz val="16"/>
      <color theme="1"/>
      <name val="Times New Roman"/>
    </font>
    <font>
      <sz val="16"/>
      <color theme="1"/>
      <name val="Times New Roman"/>
    </font>
    <font>
      <b/>
      <sz val="16"/>
      <color indexed="2"/>
      <name val="Times New Roman"/>
    </font>
    <font>
      <sz val="11"/>
      <color theme="1"/>
      <name val="Calibri"/>
      <scheme val="minor"/>
    </font>
    <font>
      <b/>
      <sz val="12"/>
      <name val="Arial"/>
    </font>
    <font>
      <b/>
      <sz val="12"/>
      <color rgb="FF0000CC"/>
      <name val="Arial"/>
    </font>
    <font>
      <b/>
      <sz val="10"/>
      <color rgb="FF0000CC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6" tint="0.59999389629810485"/>
        <bgColor theme="6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27" fillId="0" borderId="0" applyFont="0" applyFill="0" applyBorder="0" applyProtection="0"/>
    <xf numFmtId="0" fontId="1" fillId="0" borderId="0"/>
    <xf numFmtId="0" fontId="1" fillId="0" borderId="0"/>
    <xf numFmtId="0" fontId="1" fillId="0" borderId="0">
      <alignment horizontal="left"/>
    </xf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center" vertical="center"/>
    </xf>
    <xf numFmtId="0" fontId="4" fillId="0" borderId="0" xfId="0" applyFont="1"/>
    <xf numFmtId="0" fontId="5" fillId="2" borderId="3" xfId="3" applyFont="1" applyFill="1" applyBorder="1" applyAlignment="1">
      <alignment horizontal="center"/>
    </xf>
    <xf numFmtId="0" fontId="0" fillId="2" borderId="3" xfId="0" applyFill="1" applyBorder="1"/>
    <xf numFmtId="0" fontId="6" fillId="2" borderId="2" xfId="2" applyFont="1" applyFill="1" applyBorder="1" applyAlignment="1">
      <alignment horizontal="center"/>
    </xf>
    <xf numFmtId="0" fontId="0" fillId="2" borderId="2" xfId="0" applyFill="1" applyBorder="1"/>
    <xf numFmtId="0" fontId="7" fillId="2" borderId="0" xfId="2" applyFont="1" applyFill="1" applyAlignment="1">
      <alignment horizontal="center" vertical="center" wrapText="1"/>
    </xf>
    <xf numFmtId="0" fontId="0" fillId="2" borderId="0" xfId="0" applyFill="1"/>
    <xf numFmtId="0" fontId="3" fillId="0" borderId="0" xfId="0" applyFont="1"/>
    <xf numFmtId="0" fontId="8" fillId="3" borderId="4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4" borderId="2" xfId="3" applyFont="1" applyFill="1" applyBorder="1" applyAlignment="1">
      <alignment horizontal="left" vertical="center"/>
    </xf>
    <xf numFmtId="164" fontId="8" fillId="4" borderId="2" xfId="3" applyNumberFormat="1" applyFont="1" applyFill="1" applyBorder="1" applyAlignment="1">
      <alignment horizontal="center" vertical="center"/>
    </xf>
    <xf numFmtId="0" fontId="8" fillId="4" borderId="7" xfId="3" applyFont="1" applyFill="1" applyBorder="1" applyAlignment="1">
      <alignment horizontal="center" vertical="center"/>
    </xf>
    <xf numFmtId="0" fontId="8" fillId="4" borderId="5" xfId="3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9" fillId="0" borderId="0" xfId="0" applyFont="1"/>
    <xf numFmtId="0" fontId="8" fillId="0" borderId="5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164" fontId="11" fillId="0" borderId="5" xfId="3" applyNumberFormat="1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164" fontId="8" fillId="0" borderId="7" xfId="3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top"/>
    </xf>
    <xf numFmtId="164" fontId="13" fillId="0" borderId="5" xfId="3" applyNumberFormat="1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left" vertical="center"/>
    </xf>
    <xf numFmtId="164" fontId="16" fillId="0" borderId="0" xfId="0" applyNumberFormat="1" applyFont="1"/>
    <xf numFmtId="0" fontId="17" fillId="0" borderId="0" xfId="0" applyFont="1"/>
    <xf numFmtId="164" fontId="15" fillId="0" borderId="0" xfId="0" applyNumberFormat="1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164" fontId="18" fillId="0" borderId="0" xfId="0" applyNumberFormat="1" applyFont="1" applyAlignment="1">
      <alignment horizontal="center" vertical="center"/>
    </xf>
    <xf numFmtId="164" fontId="19" fillId="0" borderId="0" xfId="0" applyNumberFormat="1" applyFont="1"/>
    <xf numFmtId="0" fontId="20" fillId="0" borderId="0" xfId="0" applyFont="1"/>
    <xf numFmtId="2" fontId="17" fillId="0" borderId="0" xfId="0" applyNumberFormat="1" applyFont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/>
    <xf numFmtId="2" fontId="23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/>
    </xf>
    <xf numFmtId="0" fontId="24" fillId="0" borderId="0" xfId="0" applyFont="1"/>
    <xf numFmtId="0" fontId="25" fillId="0" borderId="0" xfId="0" applyFont="1"/>
    <xf numFmtId="2" fontId="25" fillId="0" borderId="0" xfId="0" applyNumberFormat="1" applyFont="1" applyAlignment="1">
      <alignment horizontal="right"/>
    </xf>
    <xf numFmtId="0" fontId="26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15" fillId="0" borderId="0" xfId="0" applyFont="1" applyAlignment="1">
      <alignment horizontal="left"/>
    </xf>
    <xf numFmtId="2" fontId="15" fillId="0" borderId="0" xfId="0" applyNumberFormat="1" applyFont="1" applyAlignment="1">
      <alignment horizontal="right"/>
    </xf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6" fillId="0" borderId="1" xfId="2" applyNumberFormat="1" applyFont="1" applyBorder="1" applyAlignment="1">
      <alignment horizontal="center"/>
    </xf>
  </cellXfs>
  <cellStyles count="6">
    <cellStyle name="Денежный 3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1</xdr:row>
      <xdr:rowOff>17871</xdr:rowOff>
    </xdr:from>
    <xdr:to>
      <xdr:col>1</xdr:col>
      <xdr:colOff>228600</xdr:colOff>
      <xdr:row>2</xdr:row>
      <xdr:rowOff>1213473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7318" y="217896"/>
          <a:ext cx="1525732" cy="13861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4800907</xdr:colOff>
      <xdr:row>12</xdr:row>
      <xdr:rowOff>1</xdr:rowOff>
    </xdr:from>
    <xdr:to>
      <xdr:col>5</xdr:col>
      <xdr:colOff>1724388</xdr:colOff>
      <xdr:row>56</xdr:row>
      <xdr:rowOff>23044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6114435" y="3425928"/>
          <a:ext cx="4466667" cy="7965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8"/>
  <sheetViews>
    <sheetView tabSelected="1" zoomScale="124" workbookViewId="0">
      <selection sqref="A1:D1"/>
    </sheetView>
  </sheetViews>
  <sheetFormatPr defaultRowHeight="15" x14ac:dyDescent="0.25"/>
  <cols>
    <col min="1" max="1" width="19.7109375" style="1" customWidth="1"/>
    <col min="2" max="2" width="88" style="2" customWidth="1"/>
    <col min="3" max="3" width="7.7109375" style="3" customWidth="1"/>
    <col min="4" max="4" width="8.85546875" style="4" customWidth="1"/>
    <col min="5" max="5" width="8.5703125" style="4" customWidth="1"/>
    <col min="6" max="6" width="26.28515625" customWidth="1"/>
  </cols>
  <sheetData>
    <row r="1" spans="1:7" ht="15.75" x14ac:dyDescent="0.25">
      <c r="A1" s="60" t="s">
        <v>51</v>
      </c>
      <c r="B1" s="61"/>
      <c r="C1" s="61"/>
      <c r="D1" s="61"/>
      <c r="E1" s="5"/>
      <c r="F1" s="6"/>
    </row>
    <row r="2" spans="1:7" x14ac:dyDescent="0.25">
      <c r="A2" s="67">
        <v>45608</v>
      </c>
      <c r="B2" s="62"/>
      <c r="C2" s="62"/>
      <c r="D2" s="62"/>
      <c r="E2" s="7"/>
      <c r="F2" s="8"/>
    </row>
    <row r="3" spans="1:7" ht="99.75" customHeight="1" x14ac:dyDescent="0.25">
      <c r="A3" s="63" t="s">
        <v>0</v>
      </c>
      <c r="B3" s="64"/>
      <c r="C3" s="64"/>
      <c r="D3" s="64"/>
      <c r="E3" s="9"/>
      <c r="F3" s="10"/>
    </row>
    <row r="4" spans="1:7" s="11" customFormat="1" ht="36" x14ac:dyDescent="0.2">
      <c r="A4" s="12" t="s">
        <v>1</v>
      </c>
      <c r="B4" s="13" t="s">
        <v>2</v>
      </c>
      <c r="C4" s="14" t="s">
        <v>3</v>
      </c>
      <c r="D4" s="15" t="s">
        <v>4</v>
      </c>
      <c r="E4" s="16" t="s">
        <v>5</v>
      </c>
      <c r="F4" s="17" t="s">
        <v>6</v>
      </c>
    </row>
    <row r="5" spans="1:7" s="11" customFormat="1" ht="12" x14ac:dyDescent="0.2">
      <c r="A5" s="18" t="s">
        <v>7</v>
      </c>
      <c r="B5" s="18"/>
      <c r="C5" s="19"/>
      <c r="D5" s="20"/>
      <c r="E5" s="21"/>
      <c r="F5" s="22"/>
    </row>
    <row r="6" spans="1:7" s="23" customFormat="1" ht="12" customHeight="1" x14ac:dyDescent="0.2">
      <c r="A6" s="24" t="s">
        <v>8</v>
      </c>
      <c r="B6" s="25" t="s">
        <v>9</v>
      </c>
      <c r="C6" s="26">
        <v>2400</v>
      </c>
      <c r="D6" s="27">
        <v>2</v>
      </c>
      <c r="E6" s="28">
        <f t="shared" ref="E6:E10" si="0">SUM(C6*D6)</f>
        <v>4800</v>
      </c>
      <c r="F6" s="65" t="s">
        <v>10</v>
      </c>
    </row>
    <row r="7" spans="1:7" s="23" customFormat="1" ht="12" customHeight="1" x14ac:dyDescent="0.2">
      <c r="A7" s="24" t="s">
        <v>11</v>
      </c>
      <c r="B7" s="25" t="s">
        <v>12</v>
      </c>
      <c r="C7" s="26">
        <v>600</v>
      </c>
      <c r="D7" s="27">
        <v>2</v>
      </c>
      <c r="E7" s="28">
        <f t="shared" si="0"/>
        <v>1200</v>
      </c>
      <c r="F7" s="66"/>
    </row>
    <row r="8" spans="1:7" s="23" customFormat="1" ht="12" customHeight="1" x14ac:dyDescent="0.2">
      <c r="A8" s="24" t="s">
        <v>13</v>
      </c>
      <c r="B8" s="25" t="s">
        <v>14</v>
      </c>
      <c r="C8" s="26">
        <v>380</v>
      </c>
      <c r="D8" s="27">
        <v>2</v>
      </c>
      <c r="E8" s="28">
        <f t="shared" si="0"/>
        <v>760</v>
      </c>
      <c r="F8" s="66"/>
    </row>
    <row r="9" spans="1:7" s="23" customFormat="1" ht="12" customHeight="1" x14ac:dyDescent="0.2">
      <c r="A9" s="24" t="s">
        <v>15</v>
      </c>
      <c r="B9" s="25" t="s">
        <v>16</v>
      </c>
      <c r="C9" s="26">
        <v>80</v>
      </c>
      <c r="D9" s="27">
        <v>24</v>
      </c>
      <c r="E9" s="28">
        <f t="shared" si="0"/>
        <v>1920</v>
      </c>
      <c r="F9" s="66"/>
    </row>
    <row r="10" spans="1:7" s="23" customFormat="1" ht="12" customHeight="1" x14ac:dyDescent="0.2">
      <c r="A10" s="24" t="s">
        <v>17</v>
      </c>
      <c r="B10" s="25" t="s">
        <v>18</v>
      </c>
      <c r="C10" s="26">
        <v>38</v>
      </c>
      <c r="D10" s="27">
        <v>22</v>
      </c>
      <c r="E10" s="28">
        <f t="shared" si="0"/>
        <v>836</v>
      </c>
      <c r="F10" s="66"/>
    </row>
    <row r="11" spans="1:7" s="23" customFormat="1" ht="12.75" customHeight="1" x14ac:dyDescent="0.2">
      <c r="A11" s="24"/>
      <c r="B11" s="29" t="s">
        <v>19</v>
      </c>
      <c r="C11" s="30">
        <v>1500</v>
      </c>
      <c r="D11" s="31">
        <v>1</v>
      </c>
      <c r="E11" s="31">
        <v>0</v>
      </c>
      <c r="F11" s="32"/>
    </row>
    <row r="12" spans="1:7" s="33" customFormat="1" ht="17.25" customHeight="1" x14ac:dyDescent="0.25">
      <c r="A12" s="34"/>
      <c r="B12" s="35"/>
      <c r="C12" s="36" t="s">
        <v>20</v>
      </c>
      <c r="E12" s="37">
        <f>SUM(E6:E11)</f>
        <v>9516</v>
      </c>
      <c r="G12" s="38"/>
    </row>
    <row r="13" spans="1:7" s="33" customFormat="1" ht="6" customHeight="1" x14ac:dyDescent="0.25">
      <c r="A13" s="34"/>
      <c r="B13" s="35"/>
      <c r="C13" s="39"/>
      <c r="E13" s="37"/>
      <c r="G13" s="38"/>
    </row>
    <row r="14" spans="1:7" s="40" customFormat="1" ht="12" customHeight="1" x14ac:dyDescent="0.25">
      <c r="A14" s="41" t="s">
        <v>21</v>
      </c>
      <c r="B14" s="42"/>
      <c r="C14" s="43"/>
      <c r="E14" s="44"/>
    </row>
    <row r="15" spans="1:7" s="33" customFormat="1" ht="12" customHeight="1" x14ac:dyDescent="0.25">
      <c r="A15" s="34" t="s">
        <v>22</v>
      </c>
      <c r="B15" s="35"/>
      <c r="C15" s="39"/>
      <c r="E15" s="37"/>
    </row>
    <row r="16" spans="1:7" s="33" customFormat="1" ht="12" customHeight="1" x14ac:dyDescent="0.25">
      <c r="A16" s="34" t="s">
        <v>23</v>
      </c>
      <c r="B16" s="35"/>
      <c r="C16" s="39"/>
      <c r="E16" s="37"/>
    </row>
    <row r="17" spans="1:22" s="45" customFormat="1" ht="21" customHeight="1" x14ac:dyDescent="0.3">
      <c r="A17" s="45" t="s">
        <v>24</v>
      </c>
      <c r="B17" s="38"/>
      <c r="C17" s="46"/>
      <c r="D17" s="38"/>
      <c r="E17" s="38"/>
    </row>
    <row r="18" spans="1:22" s="47" customFormat="1" ht="12" customHeight="1" x14ac:dyDescent="0.25">
      <c r="A18" s="47" t="s">
        <v>25</v>
      </c>
      <c r="B18" s="38"/>
      <c r="C18" s="46"/>
      <c r="D18" s="38"/>
      <c r="E18" s="38"/>
      <c r="R18" s="48"/>
      <c r="S18" s="48"/>
      <c r="T18" s="48"/>
      <c r="U18" s="48"/>
    </row>
    <row r="19" spans="1:22" s="47" customFormat="1" ht="12" customHeight="1" x14ac:dyDescent="0.25">
      <c r="B19" s="38"/>
      <c r="C19" s="46"/>
      <c r="D19" s="38"/>
      <c r="E19" s="38"/>
      <c r="R19" s="48"/>
      <c r="S19" s="48"/>
      <c r="T19" s="48"/>
      <c r="U19" s="48"/>
    </row>
    <row r="20" spans="1:22" s="49" customFormat="1" ht="12" customHeight="1" x14ac:dyDescent="0.2">
      <c r="A20" s="49" t="s">
        <v>26</v>
      </c>
      <c r="C20" s="50"/>
      <c r="Q20" s="42"/>
      <c r="R20" s="42"/>
      <c r="S20" s="42"/>
      <c r="T20" s="42"/>
    </row>
    <row r="21" spans="1:22" s="38" customFormat="1" ht="12" customHeight="1" x14ac:dyDescent="0.25">
      <c r="A21" s="38" t="s">
        <v>27</v>
      </c>
      <c r="C21" s="46"/>
      <c r="Q21" s="40"/>
      <c r="R21" s="40"/>
      <c r="S21" s="40"/>
      <c r="T21" s="40"/>
    </row>
    <row r="22" spans="1:22" s="38" customFormat="1" x14ac:dyDescent="0.25">
      <c r="A22" s="38" t="s">
        <v>28</v>
      </c>
      <c r="B22" s="49"/>
      <c r="C22" s="50"/>
      <c r="D22" s="49"/>
      <c r="E22" s="49"/>
    </row>
    <row r="23" spans="1:22" s="38" customFormat="1" x14ac:dyDescent="0.25">
      <c r="A23" s="38" t="s">
        <v>29</v>
      </c>
      <c r="B23" s="49"/>
      <c r="C23" s="50"/>
      <c r="D23" s="49"/>
      <c r="E23" s="49"/>
    </row>
    <row r="24" spans="1:22" s="38" customFormat="1" x14ac:dyDescent="0.25">
      <c r="A24" s="38" t="s">
        <v>30</v>
      </c>
      <c r="B24" s="49"/>
      <c r="C24" s="46"/>
    </row>
    <row r="25" spans="1:22" s="33" customFormat="1" x14ac:dyDescent="0.25">
      <c r="A25" s="33" t="s">
        <v>31</v>
      </c>
      <c r="B25" s="35"/>
      <c r="C25" s="51"/>
      <c r="D25" s="35"/>
      <c r="E25" s="35"/>
    </row>
    <row r="26" spans="1:22" s="49" customFormat="1" ht="12" customHeight="1" x14ac:dyDescent="0.25">
      <c r="B26" s="38"/>
      <c r="C26" s="46"/>
      <c r="D26" s="38"/>
      <c r="E26" s="38"/>
      <c r="S26" s="42"/>
      <c r="T26" s="42"/>
      <c r="U26" s="42"/>
      <c r="V26" s="42"/>
    </row>
    <row r="27" spans="1:22" s="52" customFormat="1" ht="20.25" x14ac:dyDescent="0.3">
      <c r="A27" s="52" t="s">
        <v>32</v>
      </c>
      <c r="B27" s="53"/>
      <c r="C27" s="54"/>
      <c r="D27" s="53"/>
      <c r="E27" s="53"/>
      <c r="S27" s="55"/>
      <c r="T27" s="55"/>
      <c r="U27" s="55"/>
      <c r="V27" s="55"/>
    </row>
    <row r="28" spans="1:22" s="49" customFormat="1" x14ac:dyDescent="0.25">
      <c r="A28" s="49" t="s">
        <v>33</v>
      </c>
      <c r="B28" s="38"/>
      <c r="C28" s="46"/>
      <c r="D28" s="38"/>
      <c r="E28" s="38"/>
      <c r="S28" s="42"/>
      <c r="T28" s="42"/>
      <c r="U28" s="42"/>
      <c r="V28" s="42"/>
    </row>
    <row r="29" spans="1:22" s="40" customFormat="1" x14ac:dyDescent="0.25">
      <c r="A29" s="38" t="s">
        <v>34</v>
      </c>
      <c r="B29" s="49"/>
      <c r="C29" s="50"/>
      <c r="D29" s="49"/>
      <c r="E29" s="49"/>
    </row>
    <row r="30" spans="1:22" s="38" customFormat="1" x14ac:dyDescent="0.25">
      <c r="A30" s="38" t="s">
        <v>35</v>
      </c>
      <c r="C30" s="46"/>
      <c r="S30" s="40"/>
      <c r="T30" s="40"/>
      <c r="U30" s="40"/>
      <c r="V30" s="40"/>
    </row>
    <row r="31" spans="1:22" ht="11.45" customHeight="1" x14ac:dyDescent="0.25">
      <c r="A31" s="56"/>
      <c r="B31" s="56"/>
      <c r="C31" s="57"/>
    </row>
    <row r="32" spans="1:22" s="42" customFormat="1" ht="18" customHeight="1" x14ac:dyDescent="0.25">
      <c r="A32" s="49" t="s">
        <v>36</v>
      </c>
      <c r="B32" s="38"/>
      <c r="C32" s="46"/>
      <c r="D32" s="38"/>
      <c r="E32" s="38"/>
    </row>
    <row r="33" spans="1:22" s="38" customFormat="1" x14ac:dyDescent="0.25">
      <c r="A33" s="38" t="s">
        <v>37</v>
      </c>
      <c r="B33" s="49"/>
      <c r="C33" s="50"/>
      <c r="D33" s="49"/>
      <c r="E33" s="49"/>
      <c r="S33" s="40"/>
      <c r="T33" s="40"/>
      <c r="U33" s="40"/>
      <c r="V33" s="40"/>
    </row>
    <row r="34" spans="1:22" s="38" customFormat="1" x14ac:dyDescent="0.25">
      <c r="A34" s="38" t="s">
        <v>38</v>
      </c>
      <c r="C34" s="46"/>
      <c r="S34" s="40"/>
      <c r="T34" s="40"/>
      <c r="U34" s="40"/>
      <c r="V34" s="40"/>
    </row>
    <row r="35" spans="1:22" s="38" customFormat="1" x14ac:dyDescent="0.25">
      <c r="A35" s="38" t="s">
        <v>39</v>
      </c>
      <c r="C35" s="46"/>
      <c r="S35" s="40"/>
      <c r="T35" s="40"/>
      <c r="U35" s="40"/>
      <c r="V35" s="40"/>
    </row>
    <row r="36" spans="1:22" s="38" customFormat="1" x14ac:dyDescent="0.25">
      <c r="A36" s="38" t="s">
        <v>40</v>
      </c>
      <c r="C36" s="46"/>
      <c r="S36" s="40"/>
      <c r="T36" s="40"/>
      <c r="U36" s="40"/>
      <c r="V36" s="40"/>
    </row>
    <row r="37" spans="1:22" s="38" customFormat="1" x14ac:dyDescent="0.25">
      <c r="A37" s="38" t="s">
        <v>41</v>
      </c>
      <c r="C37" s="46"/>
      <c r="S37" s="40"/>
      <c r="T37" s="40"/>
      <c r="U37" s="40"/>
      <c r="V37" s="40"/>
    </row>
    <row r="38" spans="1:22" s="38" customFormat="1" x14ac:dyDescent="0.25">
      <c r="A38" s="38" t="s">
        <v>42</v>
      </c>
      <c r="C38" s="46"/>
      <c r="S38" s="40"/>
      <c r="T38" s="40"/>
      <c r="U38" s="40"/>
      <c r="V38" s="40"/>
    </row>
    <row r="39" spans="1:22" s="49" customFormat="1" ht="17.25" customHeight="1" x14ac:dyDescent="0.2">
      <c r="A39" s="49" t="s">
        <v>43</v>
      </c>
      <c r="C39" s="50"/>
      <c r="S39" s="42"/>
      <c r="T39" s="42"/>
      <c r="U39" s="42"/>
      <c r="V39" s="42"/>
    </row>
    <row r="40" spans="1:22" s="38" customFormat="1" x14ac:dyDescent="0.25">
      <c r="A40" s="38" t="s">
        <v>44</v>
      </c>
      <c r="B40" s="56"/>
      <c r="C40" s="57"/>
      <c r="S40" s="40"/>
      <c r="T40" s="40"/>
      <c r="U40" s="40"/>
      <c r="V40" s="40"/>
    </row>
    <row r="41" spans="1:22" s="38" customFormat="1" ht="9.75" customHeight="1" x14ac:dyDescent="0.25">
      <c r="B41" s="56"/>
      <c r="C41" s="57"/>
      <c r="S41" s="40"/>
      <c r="T41" s="40"/>
      <c r="U41" s="40"/>
      <c r="V41" s="40"/>
    </row>
    <row r="42" spans="1:22" s="49" customFormat="1" ht="14.25" customHeight="1" x14ac:dyDescent="0.25">
      <c r="A42" s="49" t="s">
        <v>45</v>
      </c>
      <c r="B42" s="56"/>
      <c r="C42" s="57"/>
      <c r="S42" s="42"/>
      <c r="T42" s="42"/>
      <c r="U42" s="42"/>
      <c r="V42" s="42"/>
    </row>
    <row r="43" spans="1:22" s="49" customFormat="1" ht="5.25" customHeight="1" x14ac:dyDescent="0.25">
      <c r="B43" s="56"/>
      <c r="C43" s="57"/>
      <c r="S43" s="42"/>
      <c r="T43" s="42"/>
      <c r="U43" s="42"/>
      <c r="V43" s="42"/>
    </row>
    <row r="44" spans="1:22" s="49" customFormat="1" ht="13.5" customHeight="1" x14ac:dyDescent="0.25">
      <c r="A44" s="49" t="s">
        <v>46</v>
      </c>
      <c r="B44" s="58"/>
      <c r="C44" s="59"/>
      <c r="D44" s="33"/>
      <c r="E44" s="33"/>
      <c r="S44" s="42"/>
      <c r="T44" s="42"/>
      <c r="U44" s="42"/>
      <c r="V44" s="42"/>
    </row>
    <row r="45" spans="1:22" s="33" customFormat="1" ht="14.25" customHeight="1" x14ac:dyDescent="0.25">
      <c r="A45" s="58" t="s">
        <v>47</v>
      </c>
      <c r="B45" s="58"/>
      <c r="C45" s="59"/>
    </row>
    <row r="46" spans="1:22" s="33" customFormat="1" ht="14.25" customHeight="1" x14ac:dyDescent="0.25">
      <c r="A46" s="58" t="s">
        <v>48</v>
      </c>
      <c r="B46" s="58"/>
      <c r="C46" s="59"/>
    </row>
    <row r="47" spans="1:22" s="33" customFormat="1" ht="14.25" customHeight="1" x14ac:dyDescent="0.25">
      <c r="A47" s="58" t="s">
        <v>49</v>
      </c>
      <c r="B47" s="58"/>
      <c r="C47" s="59"/>
    </row>
    <row r="48" spans="1:22" s="33" customFormat="1" x14ac:dyDescent="0.25">
      <c r="A48" s="58" t="s">
        <v>50</v>
      </c>
      <c r="B48" s="58"/>
      <c r="C48" s="59"/>
    </row>
  </sheetData>
  <protectedRanges>
    <protectedRange sqref="A6:B6 A7:A11" name="Цены номенклатуры_15_1_1"/>
    <protectedRange sqref="B7" name="Цены номенклатуры_16_1_1"/>
    <protectedRange sqref="B8" name="Цены номенклатуры_17_1_1"/>
    <protectedRange sqref="B9:B11" name="Цены номенклатуры_18_1_1"/>
  </protectedRanges>
  <mergeCells count="4">
    <mergeCell ref="A1:D1"/>
    <mergeCell ref="A2:D2"/>
    <mergeCell ref="A3:D3"/>
    <mergeCell ref="F6:F10"/>
  </mergeCells>
  <pageMargins left="0.25" right="0.25" top="0.75" bottom="0.75" header="0.3" footer="0.3"/>
  <pageSetup paperSize="9" scale="8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karaguzova</dc:creator>
  <cp:lastModifiedBy>Непрынцев Михаил</cp:lastModifiedBy>
  <cp:revision>2</cp:revision>
  <dcterms:created xsi:type="dcterms:W3CDTF">2021-02-16T14:47:19Z</dcterms:created>
  <dcterms:modified xsi:type="dcterms:W3CDTF">2024-11-12T15:31:01Z</dcterms:modified>
</cp:coreProperties>
</file>